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<sst xmlns="http://schemas.openxmlformats.org/spreadsheetml/2006/main" count="2220" uniqueCount="1364">
  <si>
    <t>2024“篮球城市×缤纷文旅·五一进莞来”主题系列文旅体活动</t>
  </si>
  <si>
    <t>序号</t>
  </si>
  <si>
    <t>市级/镇街级</t>
  </si>
  <si>
    <t>所属镇街</t>
  </si>
  <si>
    <t>活动名称</t>
  </si>
  <si>
    <t>活动时间</t>
  </si>
  <si>
    <t>活动内容</t>
  </si>
  <si>
    <t>活动地点</t>
  </si>
  <si>
    <t>一、潮流音乐</t>
  </si>
  <si>
    <t>市级</t>
  </si>
  <si>
    <t>/</t>
  </si>
  <si>
    <t>2024“潮流东莞•火柴盒”城市艺术time•爵士摇滚之夜</t>
  </si>
  <si>
    <t>4月30日19:30-21:00</t>
  </si>
  <si>
    <r>
      <rPr>
        <sz val="12"/>
        <rFont val="仿宋_GB2312"/>
        <family val="0"/>
      </rPr>
      <t>4月30日晚，将在厚街黄金小镇广场举办2024“潮流东莞</t>
    </r>
    <r>
      <rPr>
        <sz val="12"/>
        <rFont val="DejaVu Sans"/>
        <family val="0"/>
      </rPr>
      <t>•</t>
    </r>
    <r>
      <rPr>
        <sz val="12"/>
        <rFont val="仿宋_GB2312"/>
        <family val="0"/>
      </rPr>
      <t>火柴盒”城市艺术time</t>
    </r>
    <r>
      <rPr>
        <sz val="12"/>
        <rFont val="DejaVu Sans"/>
        <family val="0"/>
      </rPr>
      <t>•</t>
    </r>
    <r>
      <rPr>
        <sz val="12"/>
        <rFont val="仿宋_GB2312"/>
        <family val="0"/>
      </rPr>
      <t>爵士摇滚之夜，邀请各战线产业员工代表观演，共同启动东莞五一系列文化活动。爵士摇滚之夜将以爵士摇滚音乐为主，结合说唱、爵士舞、奋斗者分享等多种新潮视听艺术形式，展现潮流东莞新风采。</t>
    </r>
  </si>
  <si>
    <t>厚街黄金小镇广场</t>
  </si>
  <si>
    <t>“我与东莞一起成长”
“太阳之子”五一专场音乐会</t>
  </si>
  <si>
    <t>5月5日20:00</t>
  </si>
  <si>
    <t>在“五一”劳动节、“五四”青年节即将来临之际，举办太阳之子专场音乐会，旨在通过悠扬的旋律与深情的歌声，颂扬那些在生活各领域辛勤耕耘的奋斗者们，以及充满活力、勇敢追梦的青年人。通过精心挑选经典流传乐曲和太阳之子原创作品，连接每一个人的心灵，共同回忆那些劳动与青春留下的痕迹，激发对未来生活的美好憧憬和对每一份劳动成果的深深敬意。</t>
  </si>
  <si>
    <t>东莞玉兰大剧院</t>
  </si>
  <si>
    <r>
      <rPr>
        <sz val="12"/>
        <rFont val="仿宋_GB2312"/>
        <family val="0"/>
      </rPr>
      <t>“五一</t>
    </r>
    <r>
      <rPr>
        <sz val="12"/>
        <rFont val="DejaVu Sans"/>
        <family val="0"/>
      </rPr>
      <t>•</t>
    </r>
    <r>
      <rPr>
        <sz val="12"/>
        <rFont val="仿宋_GB2312"/>
        <family val="0"/>
      </rPr>
      <t>进莞来——春天的交响”东莞市爱乐乐团2024年乐季开幕音乐会</t>
    </r>
  </si>
  <si>
    <t>4月30日20:00</t>
  </si>
  <si>
    <r>
      <t>为突显东莞城市魅力，爱乐乐团将在东莞玉兰大剧院举办“五一</t>
    </r>
    <r>
      <rPr>
        <sz val="12"/>
        <rFont val="DejaVu Sans"/>
        <family val="0"/>
      </rPr>
      <t>•</t>
    </r>
    <r>
      <rPr>
        <sz val="12"/>
        <rFont val="仿宋_GB2312"/>
        <family val="0"/>
      </rPr>
      <t>进莞来——春天的交响”东莞市爱乐乐团2024年乐季开幕音乐会，为东莞市民、企业职工以及来莞游客送上一场高品质音乐盛宴。</t>
    </r>
  </si>
  <si>
    <t>“潮流东莞·火柴盒”城市艺术time“青春，乐享未来”五四青年节音乐会</t>
  </si>
  <si>
    <t>5月4日
19:30</t>
  </si>
  <si>
    <t>邀请本土青春乐队，展示新时代青年风采，引领当代青年继续传承弘扬五四精神。</t>
  </si>
  <si>
    <t>火柴盒2号营地</t>
  </si>
  <si>
    <t>镇街级</t>
  </si>
  <si>
    <t>莞城</t>
  </si>
  <si>
    <t>五一系列活动之一——东莞记忆·烟囱艺术节——潮流东莞·火柴盒城市艺术time音乐会</t>
  </si>
  <si>
    <t>5月1日
19:30-21:00</t>
  </si>
  <si>
    <t>为强化“东莞记忆”项目的历史底蕴与文化内涵，唤起广大市民对东莞历史文化、生活往事和奋斗经历的回忆，向投身于城市建设的广大劳动者致敬，和对“东莞记忆”的情感共鸣，提升对“东莞记忆”项目的关注度和支持力，激发昂扬向上、创业干事、奋力拼搏的时代精神，我中心于五一期间与莞城音协合作开展“东莞记忆·烟囱艺术节”——潮流东莞·火柴盒城市艺术time音乐会。</t>
  </si>
  <si>
    <r>
      <rPr>
        <sz val="12"/>
        <rFont val="仿宋_GB2312"/>
        <family val="0"/>
      </rPr>
      <t xml:space="preserve">莞城街道
</t>
    </r>
    <r>
      <rPr>
        <sz val="12"/>
        <rFont val="宋体"/>
        <family val="0"/>
      </rPr>
      <t>鰜</t>
    </r>
    <r>
      <rPr>
        <sz val="12"/>
        <rFont val="仿宋_GB2312"/>
        <family val="0"/>
      </rPr>
      <t>鱼洲文创园</t>
    </r>
  </si>
  <si>
    <t>五一系列活动之二——潮流东莞·火柴盒城市艺术time音乐会万科城市广场音乐会</t>
  </si>
  <si>
    <t>5月2日
19:30-21:00</t>
  </si>
  <si>
    <t>为营造欢乐的节日气氛，结合五一假期，莞城文化服务中心联合商圈共同打造精品文艺演出，丰富广大劳动者假期的文化生活。</t>
  </si>
  <si>
    <t>莞城万科城市广场</t>
  </si>
  <si>
    <t>石龙</t>
  </si>
  <si>
    <t>潮流东莞·火柴盒城市艺术time</t>
  </si>
  <si>
    <t>4月30日19:30</t>
  </si>
  <si>
    <t>邀请由石龙各行业音乐爱好者组成的石龙巡查巷乐队，开展一场以“劳动者之歌”为主题的现场音乐会。除了歌手演唱，市民群众可以上台互动。</t>
  </si>
  <si>
    <t>石龙金沙湾公园粤韵亭</t>
  </si>
  <si>
    <t>虎门</t>
  </si>
  <si>
    <r>
      <rPr>
        <sz val="12"/>
        <rFont val="仿宋_GB2312"/>
        <family val="0"/>
      </rPr>
      <t>“潮流东莞</t>
    </r>
    <r>
      <rPr>
        <sz val="12"/>
        <rFont val="Times New Roman"/>
        <family val="0"/>
      </rPr>
      <t>•</t>
    </r>
    <r>
      <rPr>
        <sz val="12"/>
        <rFont val="仿宋_GB2312"/>
        <family val="0"/>
      </rPr>
      <t>火柴盒”城市艺术time
专题演唱会</t>
    </r>
  </si>
  <si>
    <t>4月28日
19:20-20:40</t>
  </si>
  <si>
    <t>拟在虎门大桥公司举办一场精致、时尚、与一线广大员工互动的“火柴盒”潮流演唱会。旨在五一劳动节到来之际，提前为奋战在基层的虎门大桥一线工作人员送去欢乐，传递党的关怀和节日的问候，进一步增强广大工人的凝聚力和归属感，丰富企业员工的精神文化生活。</t>
  </si>
  <si>
    <t>虎门大桥
管理中心</t>
  </si>
  <si>
    <r>
      <rPr>
        <sz val="12"/>
        <rFont val="仿宋_GB2312"/>
        <family val="0"/>
      </rPr>
      <t>“潮流东莞</t>
    </r>
    <r>
      <rPr>
        <sz val="12"/>
        <rFont val="方正书宋_GBK"/>
        <family val="0"/>
      </rPr>
      <t>▪</t>
    </r>
    <r>
      <rPr>
        <sz val="12"/>
        <rFont val="仿宋_GB2312"/>
        <family val="0"/>
      </rPr>
      <t>火柴盒”城市艺术time
流行音乐会</t>
    </r>
  </si>
  <si>
    <t>5月1-3日16:00</t>
  </si>
  <si>
    <t>为丰富“五一”小长假的群众文化活动，对广大游客展示虎门的文化氛围。虎门文化服务中心计划于5月1-3日，联合滨海湾新区管委会、虎门经济发展局，在虎门海战馆外围的放生台区域，举办“五一潮流东莞 生态露营节”活动。并在下午16:00至17:30人流最高峰期间，开展“潮流东莞.火柴盒”城市艺术Time“五一”专场音乐会。</t>
  </si>
  <si>
    <t>虎门威远岛
（海战馆放生台）</t>
  </si>
  <si>
    <t>东城</t>
  </si>
  <si>
    <t>庆祝“五一”国际劳动节表彰暨
民乐专场演出</t>
  </si>
  <si>
    <t>4月26日20:00</t>
  </si>
  <si>
    <t>为积极做好“致敬劳动者”2024年东城街道庆祝“五一”国际劳动节文化系列活动。</t>
  </si>
  <si>
    <t>民盈·国贸城L05空中花园</t>
  </si>
  <si>
    <t>“潮流东莞·火柴盒”城市艺术time 活动之庆祝“五一”国际劳动节暨
流行音乐会</t>
  </si>
  <si>
    <t>5月2日16:30</t>
  </si>
  <si>
    <t>33文创园</t>
  </si>
  <si>
    <t>“潮流东莞·火柴盒”城市艺术time活动之庆祝“五一”国际劳动节文化系列活动暨阿拉丁“舞者梦想”之“勇气”成长计划</t>
  </si>
  <si>
    <t>5月3日14:00</t>
  </si>
  <si>
    <t>东城万达广场</t>
  </si>
  <si>
    <t>2024年东城街道“潮流东莞·火柴盒”城市艺术time活动音乐展演</t>
  </si>
  <si>
    <t>庆祝劳动节，弘扬劳动精神，展示青春风采。</t>
  </si>
  <si>
    <t>东城民盈·国贸城
L05 空中花园</t>
  </si>
  <si>
    <t>南城</t>
  </si>
  <si>
    <t>“五一·进莞来”潮流东莞“火柴盒”东莞（南城）城市艺术time</t>
  </si>
  <si>
    <t>4月30日
20:00</t>
  </si>
  <si>
    <t>为丰富人民群众文化生活，致敬劳动者，丰富职工“五一”假期生活，突显东莞魅力，南城将结合2024第二届东莞市咖啡文化举办“五一·进莞来”潮流东莞“火柴盒”东莞（南城）城市艺术time，邀请东莞市和南城知名乐队和歌手献唱,打造文化品牌，吸引游客来莞旅游，点亮五一潮流南城。</t>
  </si>
  <si>
    <t>莞香印巷咖啡节场地</t>
  </si>
  <si>
    <t>5月1日
20:00</t>
  </si>
  <si>
    <t>5月2日
20:00</t>
  </si>
  <si>
    <t>为丰富人民群众文化生活，致敬劳动者，丰富职工“五一”假期生活，促进旅游消费，南城将结合2024第二届东莞市咖啡文化举办“五一·进莞来”潮流东莞“火柴盒”东莞（南城）城市艺术time，邀请东莞市和南城知名乐队和歌手献唱,打造文化品牌，吸引游客来莞旅游，点亮五一潮流南城。</t>
  </si>
  <si>
    <t>“五一·进莞来”周末留声机——音乐炫彩季“BATTLE NOW”街舞大赛</t>
  </si>
  <si>
    <t>5月4日</t>
  </si>
  <si>
    <t>为致敬劳动者，丰富职工“五一”假期生活，促进旅游消费，周末留声机将在南城海德汇一城篮球宝贝Laura旁举办“五一·进莞来”周末留声机——音乐炫彩季“BATTLE NOW”街舞大赛。让现代流行与艺术完美融合，以流畅的编排和多变的流行编舞，在舞台上相互辉映碰撞与融合。述说青春激情，展现东莞魅力。丰富群众文化生活，吸引游客来莞旅游，点亮五一潮流南城。</t>
  </si>
  <si>
    <t>南城海德汇一城篮球宝贝Laura旁</t>
  </si>
  <si>
    <t>万江</t>
  </si>
  <si>
    <t>潮流东莞火柴盒城市艺术time音乐会</t>
  </si>
  <si>
    <t>5月1日下午</t>
  </si>
  <si>
    <t>结合首铸万科广场“五一”活动——爱丽丝舞台剧，在商场中庭举办火柴盒音乐会。</t>
  </si>
  <si>
    <t>万江街道
首铸万科广场</t>
  </si>
  <si>
    <t>中堂</t>
  </si>
  <si>
    <t>潮流东莞·火柴盒城市艺术time五一劳动节主题音乐会</t>
  </si>
  <si>
    <t>向劳动者致敬，在产业园区内举行“火柴盒”城市艺术TIME演出活动，现场邀请中堂本土乐队和歌手演绎时尚动感音乐歌曲，歌颂劳动的价值和音乐的力量，以音乐传递正能量。</t>
  </si>
  <si>
    <t>中堂镇天安数码产业园</t>
  </si>
  <si>
    <t>麻涌</t>
  </si>
  <si>
    <t>“潮流东莞.火柴盒”城市艺术time
2024麻涌大学生“创客杯”音乐会1</t>
  </si>
  <si>
    <t>5月1日19:30</t>
  </si>
  <si>
    <t>由工商模拟创业大赛组委会聘请节目表演互动，优先邀请学院有才艺的学生到现场表演才艺，为2024麻涌大学生“创客杯”工商模拟创业大赛增添色彩。</t>
  </si>
  <si>
    <t>麻涌镇拈花寺广场
（创客坊）</t>
  </si>
  <si>
    <t>“潮流东莞.火柴盒”城市艺术time
2024麻涌大学生“创客杯”音乐会2</t>
  </si>
  <si>
    <t>5月2日19:30</t>
  </si>
  <si>
    <t>“潮流东莞.火柴盒”城市艺术time
2024麻涌大学生“创客杯”音乐会3</t>
  </si>
  <si>
    <t>5月3日19:30</t>
  </si>
  <si>
    <t>望牛墩</t>
  </si>
  <si>
    <t>“潮流东莞·火柴盒”城市艺术time</t>
  </si>
  <si>
    <t>4月30日
19:30-21:00</t>
  </si>
  <si>
    <t>结合“潮流东莞·火柴盒”主题，举办以乐队演奏、现代流行音乐等为主要表演形式的五一专场演出，致敬劳动者，丰富广大市民假日生活。</t>
  </si>
  <si>
    <t>望牛墩镇杜屋村文化公园</t>
  </si>
  <si>
    <t>石碣</t>
  </si>
  <si>
    <r>
      <rPr>
        <sz val="12"/>
        <rFont val="仿宋_GB2312"/>
        <family val="0"/>
      </rPr>
      <t>“潮流东莞</t>
    </r>
    <r>
      <rPr>
        <sz val="12"/>
        <rFont val="方正书宋_GBK"/>
        <family val="0"/>
      </rPr>
      <t>▪</t>
    </r>
    <r>
      <rPr>
        <sz val="12"/>
        <rFont val="仿宋_GB2312"/>
        <family val="0"/>
      </rPr>
      <t>火柴盒”东莞（石碣）城市艺术time</t>
    </r>
  </si>
  <si>
    <t>4月30日 
19:30-21:00</t>
  </si>
  <si>
    <t>唱响劳动者之歌，礼赞美好新时代。</t>
  </si>
  <si>
    <t>合信嘉荣购物广场</t>
  </si>
  <si>
    <r>
      <rPr>
        <sz val="12"/>
        <rFont val="仿宋_GB2312"/>
        <family val="0"/>
      </rPr>
      <t>高</t>
    </r>
    <r>
      <rPr>
        <sz val="12"/>
        <rFont val="宋体"/>
        <family val="0"/>
      </rPr>
      <t>埗</t>
    </r>
  </si>
  <si>
    <r>
      <rPr>
        <sz val="12"/>
        <rFont val="仿宋_GB2312"/>
        <family val="0"/>
      </rPr>
      <t>“Do 起来”潮流东莞</t>
    </r>
    <r>
      <rPr>
        <sz val="12"/>
        <rFont val="方正书宋_GBK"/>
        <family val="0"/>
      </rPr>
      <t>▪</t>
    </r>
    <r>
      <rPr>
        <sz val="12"/>
        <rFont val="仿宋_GB2312"/>
        <family val="0"/>
      </rPr>
      <t>火柴盒”
城市艺术time</t>
    </r>
  </si>
  <si>
    <t>组织企业优秀乐队、歌手，以流行歌曲流行乐器演奏为主要表演形式，唱响主旋律，展示劳动者光荣风采和当代劳动者心声，唱响新时代劳动主题</t>
  </si>
  <si>
    <r>
      <rPr>
        <sz val="12"/>
        <rFont val="仿宋_GB2312"/>
        <family val="0"/>
      </rPr>
      <t>高</t>
    </r>
    <r>
      <rPr>
        <sz val="12"/>
        <rFont val="宋体"/>
        <family val="0"/>
      </rPr>
      <t>埗</t>
    </r>
    <r>
      <rPr>
        <sz val="12"/>
        <rFont val="仿宋_GB2312"/>
        <family val="0"/>
      </rPr>
      <t>江滨广场</t>
    </r>
  </si>
  <si>
    <t>厚街</t>
  </si>
  <si>
    <t>唱响美好生活，聚力“百千万工程”知识产权转化运用促进高质量发展暨2024年“火柴盒”城市艺术time流行音乐会</t>
  </si>
  <si>
    <t>潮流东莞“火柴盒”城市艺术time，作为接地气、聚民心，从开启至今举办群众喜闻乐见的音乐类活动，深受群众喜欢，4月30日厚街镇将为大家呈现更新颖更潮流的音乐盛宴，用音符打造亲民时尚的氛围，让广大群众在重温经典歌曲中，以东莞为荣，以劳动为美。这里不仅有优雅迷人的古典音乐，独具风情的民族音乐，活力四射的流行音乐，更能够让群众参与进来，现场进行知识产权有奖问答，在互动中感受潮流，享受美好时光。集温馨浪漫与正能量于一体的火柴盒五一专场，将用开放的艺术形式吸引更多的来莞游客，增加东莞人气，拉动周边消费，不断满足人民群众的美好精神文化生活的需要。</t>
  </si>
  <si>
    <t>厚街镇宝屯社区汇景小区中心广场</t>
  </si>
  <si>
    <t>唱响美好生活，聚力“百千万工程”--2024年“厚海湾杯”厚街镇第35届业余歌手大赛决赛</t>
  </si>
  <si>
    <t>厚街镇特色品牌活动“业余歌手大赛”创办于1986年，至今已成功举办34届，具有较强的品牌效应，参与人数多，社会反响大。为响应“五一·进莞来”主题，吸引更多游客来莞旅游，旺人气、促消费，本届业余歌手大赛于4月份启动，联合厚海湾潮流市集、广东酒店管理职业技术学院共同举行，吸引300余名业余歌唱爱好者参赛，此前已成功举办3场初赛，共有20名选手晋级决赛，届时将决出金奖、银奖、铜奖各1名以及优秀歌手奖10名、优秀表演奖2名。本次决赛将活动地点放在镇中心商圈，人流如织，络绎不绝，周边有万达广场、万科商业广场、融创购物广场等环绕，无论是购物、餐饮还是休闲娱乐，这里都能提供丰富多样的选择，给群众提供可游、可看、可消费的一公里商圈，为来莞游客提供一个欣赏音乐、感受文化、享受旅游的美好体验，为东莞的文旅产业发展注入新的活力与动力。</t>
  </si>
  <si>
    <t>厚街镇厚海湾
潮流市集</t>
  </si>
  <si>
    <t>沙田</t>
  </si>
  <si>
    <t>“人才之夜·劳动赞歌”火柴盒城市艺术time音乐会</t>
  </si>
  <si>
    <t>4月30日
18:00</t>
  </si>
  <si>
    <t>为丰富广大企业员工、高层次人才的精神文化需求，增强企业员工归属感和幸福感，活跃我镇文化氛围，在“五一”劳动节来临之际，选在镇内的企业开展“潮流东莞·火柴盒”城市艺术time音乐会，为企业员工、高层次人才送上假期祝福。</t>
  </si>
  <si>
    <t>沙田镇信鸿湾区智谷</t>
  </si>
  <si>
    <r>
      <rPr>
        <sz val="12"/>
        <rFont val="仿宋_GB2312"/>
        <family val="0"/>
      </rPr>
      <t>道</t>
    </r>
    <r>
      <rPr>
        <sz val="12"/>
        <rFont val="宋体"/>
        <family val="0"/>
      </rPr>
      <t>滘</t>
    </r>
  </si>
  <si>
    <r>
      <rPr>
        <sz val="12"/>
        <color indexed="8"/>
        <rFont val="仿宋_GB2312"/>
        <family val="0"/>
      </rPr>
      <t>“潮流东莞·火柴盒”道</t>
    </r>
    <r>
      <rPr>
        <sz val="12"/>
        <color indexed="8"/>
        <rFont val="宋体"/>
        <family val="0"/>
      </rPr>
      <t>滘</t>
    </r>
    <r>
      <rPr>
        <sz val="12"/>
        <color indexed="8"/>
        <rFont val="仿宋_GB2312"/>
        <family val="0"/>
      </rPr>
      <t>镇
城市艺术time</t>
    </r>
  </si>
  <si>
    <t>4月30日
19:00-20:00</t>
  </si>
  <si>
    <t>为丰富群众节日文化生活，围绕“劳动最光荣”主题，开展以乐队、流行音乐等为主要表演形式的“火柴盒”演出，致敬劳动者们。</t>
  </si>
  <si>
    <r>
      <rPr>
        <sz val="12"/>
        <rFont val="仿宋_GB2312"/>
        <family val="0"/>
      </rPr>
      <t>道</t>
    </r>
    <r>
      <rPr>
        <sz val="12"/>
        <rFont val="宋体"/>
        <family val="0"/>
      </rPr>
      <t>滘</t>
    </r>
    <r>
      <rPr>
        <sz val="12"/>
        <rFont val="仿宋_GB2312"/>
        <family val="0"/>
      </rPr>
      <t>江滨公园</t>
    </r>
  </si>
  <si>
    <t>长安</t>
  </si>
  <si>
    <t>五一·进莞来“乐享长安”产业工人露天Party潮流东莞“火柴盒”城市艺术time</t>
  </si>
  <si>
    <t>4月28日
18:30-19:30</t>
  </si>
  <si>
    <t>在oppo开展产业工人主题的露天音乐会，以青年人才喜闻乐见的曲目，组织露天小型音乐会，向长安镇高新技术企业的人才送上节日祝福。</t>
  </si>
  <si>
    <t>OPPO研发中心</t>
  </si>
  <si>
    <t>五一·进莞来“乐享长安”潮流东莞“火柴盒”城市艺术time</t>
  </si>
  <si>
    <t>4月30日
18:30-19:30</t>
  </si>
  <si>
    <t>在长安万达广场开展“火柴盒”城市艺术time五一劳动节专场，邀请优秀的乐队、歌手现场演绎，增加市民休闲购物体验感和舒适度，促进商圈消费活力。</t>
  </si>
  <si>
    <t>长安万达广场</t>
  </si>
  <si>
    <t>大岭山</t>
  </si>
  <si>
    <t>潮流东莞·火柴盒经典音乐分享会</t>
  </si>
  <si>
    <t>4月28日
17:00-18:00</t>
  </si>
  <si>
    <t>以经典歌曲、舞蹈、朗诵等为主要表演形式的演出</t>
  </si>
  <si>
    <t>大岭山旭瑞光电科技有限公司</t>
  </si>
  <si>
    <t>4月30日
19:30-20:30</t>
  </si>
  <si>
    <t>大岭山体育公园</t>
  </si>
  <si>
    <t>寮步</t>
  </si>
  <si>
    <r>
      <rPr>
        <sz val="12"/>
        <rFont val="仿宋_GB2312"/>
        <family val="0"/>
      </rPr>
      <t>“潮流东莞</t>
    </r>
    <r>
      <rPr>
        <sz val="12"/>
        <rFont val="方正书宋_GBK"/>
        <family val="0"/>
      </rPr>
      <t>▪</t>
    </r>
    <r>
      <rPr>
        <sz val="12"/>
        <rFont val="仿宋_GB2312"/>
        <family val="0"/>
      </rPr>
      <t>火柴盒”城市艺术time暨吾独友偶新品发布会</t>
    </r>
  </si>
  <si>
    <t>原创歌舞节目演出</t>
  </si>
  <si>
    <t>东莞篮球中心Box篮球印巷</t>
  </si>
  <si>
    <t>大朗</t>
  </si>
  <si>
    <t>文化助力“百千万工程”“大朗Enjoy好时光计划”启动仪式暨“城市之光”致敬城市建设者“火柴盒”东莞（大朗）城市艺术time</t>
  </si>
  <si>
    <t>4月30日10:30</t>
  </si>
  <si>
    <t>以“产城人”融合发展思路，发布“大朗Enjoy好时光计划”，优选挂牌“好时光1号营地”，整合荔枝、毛织、篮球等文旅资源，以“火柴盒＋”的模式拓展，开展音乐会、书画艺术展览（培训）、非遗展演、美食市集、阅读推广、旅游推广、电影放映等9项特色文旅活动，活动参与详情请关注“大朗文旅”公众获取。</t>
  </si>
  <si>
    <t>九万里艺术空间·莞</t>
  </si>
  <si>
    <t>黄江</t>
  </si>
  <si>
    <r>
      <rPr>
        <sz val="12"/>
        <rFont val="仿宋_GB2312"/>
        <family val="0"/>
      </rPr>
      <t>助力黄江“文化强镇”建设欢度五一“潮流东莞</t>
    </r>
    <r>
      <rPr>
        <sz val="12"/>
        <rFont val="方正书宋_GBK"/>
        <family val="0"/>
      </rPr>
      <t>▪</t>
    </r>
    <r>
      <rPr>
        <sz val="12"/>
        <rFont val="仿宋_GB2312"/>
        <family val="0"/>
      </rPr>
      <t>火柴盒”城市艺术time流行音乐会</t>
    </r>
  </si>
  <si>
    <t>5月1日15:00-16:30</t>
  </si>
  <si>
    <t>组织优秀乐队、歌手，以流行歌曲流行乐器演奏为主要表演形式。</t>
  </si>
  <si>
    <t>黄江镇新南社区</t>
  </si>
  <si>
    <r>
      <rPr>
        <sz val="12"/>
        <rFont val="仿宋_GB2312"/>
        <family val="0"/>
      </rPr>
      <t>助力黄江“文化强镇”建设欢度五一
“潮流东莞</t>
    </r>
    <r>
      <rPr>
        <sz val="12"/>
        <rFont val="方正书宋_GBK"/>
        <family val="0"/>
      </rPr>
      <t>▪</t>
    </r>
    <r>
      <rPr>
        <sz val="12"/>
        <rFont val="仿宋_GB2312"/>
        <family val="0"/>
      </rPr>
      <t>火柴盒”
城市艺术time流行音乐会</t>
    </r>
  </si>
  <si>
    <t>5月2日10:00-11:30</t>
  </si>
  <si>
    <t>樟木头</t>
  </si>
  <si>
    <t>“唱响樟城”潮流东莞·火柴盒
城市艺术time</t>
  </si>
  <si>
    <t>5月3日15:00</t>
  </si>
  <si>
    <t>结合“百千万”工程系列活动，搭建镇内青少年童星展示音乐才能表演的演出平台，依托东莞（樟木头）原创音乐基地开展音乐创演活动，发动镇内优秀小歌手、小童星参与，通过丰富的音乐会系列活动，培训“小童星”音乐人才，打造“乐动樟城”樟木头音乐品牌。</t>
  </si>
  <si>
    <t>樟木头镇天一城</t>
  </si>
  <si>
    <t>凤岗</t>
  </si>
  <si>
    <r>
      <rPr>
        <sz val="12"/>
        <rFont val="仿宋_GB2312"/>
        <family val="0"/>
      </rPr>
      <t>“潮流东莞</t>
    </r>
    <r>
      <rPr>
        <sz val="12"/>
        <rFont val="宋体"/>
        <family val="0"/>
      </rPr>
      <t>▪</t>
    </r>
    <r>
      <rPr>
        <sz val="12"/>
        <rFont val="仿宋_GB2312"/>
        <family val="0"/>
      </rPr>
      <t>火柴盒”城市艺术time
流行音乐会</t>
    </r>
  </si>
  <si>
    <t>5月1-2日19:30</t>
  </si>
  <si>
    <t>激情澎湃的音乐对撞，伴着微醺地晚风，动感的电音狂欢，随着节奏，灵魂仿佛在音乐中自由游荡。在激情四射的表演中，在时尚潮流的音乐中，共同欢庆五一佳节。</t>
  </si>
  <si>
    <t>凤岗京东产业园</t>
  </si>
  <si>
    <r>
      <rPr>
        <sz val="12"/>
        <rFont val="仿宋_GB2312"/>
        <family val="0"/>
      </rPr>
      <t>“潮玩电音节”
“潮流东莞</t>
    </r>
    <r>
      <rPr>
        <sz val="12"/>
        <rFont val="宋体"/>
        <family val="0"/>
      </rPr>
      <t>▪</t>
    </r>
    <r>
      <rPr>
        <sz val="12"/>
        <rFont val="仿宋_GB2312"/>
        <family val="0"/>
      </rPr>
      <t>火柴盒”城市艺术time</t>
    </r>
  </si>
  <si>
    <t>5月1日19:00</t>
  </si>
  <si>
    <t>锐舞律动，释放狂欢，电子旋律与你心跳共鸣，感受节奏的洪流，让激情在音符中起舞！激荡电音，狂潮来袭；炫音荟萃，潮流引领！流行乐队组合璀璨开唱，一起享受音乐盛典吧。东莞本土新星歌手带你一起激情狂欢嗨唱不停。</t>
  </si>
  <si>
    <t>龙凤山庄</t>
  </si>
  <si>
    <t>谢岗</t>
  </si>
  <si>
    <t>“潮流东莞·火柴盒”城市艺术time
劳动节专场</t>
  </si>
  <si>
    <t>4月30日
19:30</t>
  </si>
  <si>
    <t>为迎接“五一劳动节”假期的到来，粤音乐队将在谢岗镇广场火柴盒舞台开展“潮流东莞·火柴盒”城市艺术Time-劳动节专场。市民们在家门口就能享受的文化活动，体会到了逐渐日常化的文艺熏。尤其在五一假期前收到这份“礼物”，让市民们在身心松快的状态下沉浸其中，快乐加倍。</t>
  </si>
  <si>
    <t>谢岗镇广场火柴盒舞台</t>
  </si>
  <si>
    <t>清溪</t>
  </si>
  <si>
    <t>潮流东莞·火柴盒清溪城市艺术time音乐会
流行钢琴独奏协奏专场音乐会</t>
  </si>
  <si>
    <t>5月4日19:30</t>
  </si>
  <si>
    <t>为提升“潮流东莞·火柴盒”城市艺术Time的活动品质，升华“潮流东莞·火柴盒”品牌文化活动效应，广泛挖掘社会新生演艺人才，更好地服务清溪镇文化建设。清溪镇结合五一劳动节与五四青年节主题组织开展潮流东莞·火柴盒清溪城市艺术time音乐会钢琴独奏协奏专场音乐会，以音乐的力量鼓舞青年劳动者勇于奋进追梦理想。</t>
  </si>
  <si>
    <t>清凤路水榭兰亭33号
珠江钢琴音乐厅</t>
  </si>
  <si>
    <t>桥头</t>
  </si>
  <si>
    <t>“劳动星光·歌曲飞扬”“五一”国际劳动节专场音乐会</t>
  </si>
  <si>
    <t>为迎接“五一”劳动节的到来，特举办本次“五一”国际劳动节专场音乐会，以潮流、新颖的流行乐队作劳动节主题展演，通过积极向上、正能量的歌曲演绎，唱出对生活美好的向往，让群众感受劳动带来的喜悦与成就，向所有劳动人民致敬。</t>
  </si>
  <si>
    <t>桥头镇上悦汇购物中心星空花园</t>
  </si>
  <si>
    <t>东坑</t>
  </si>
  <si>
    <t>潮流东莞·火柴盒
城市艺术time</t>
  </si>
  <si>
    <t>劳动最光荣五一专场流行音乐会是一场专为劳动者举办的盛大音乐会。活动旨在通过音乐的力量，向广大劳动者致以崇高的敬意和节日的祝福。音乐会汇集了众多优秀歌手和乐队，带来了一场精彩绝伦的视听盛宴。活动现场气氛热烈，劳动者们欢聚一堂，共同庆祝自己的节日。这场音乐会不仅展示了劳动者的风采，也传递了劳动最光荣的价值观，让全社会更加关注和尊重劳动者的辛勤付出。</t>
  </si>
  <si>
    <t>东坑镇喜悦里</t>
  </si>
  <si>
    <t>横沥</t>
  </si>
  <si>
    <r>
      <rPr>
        <sz val="12"/>
        <color indexed="8"/>
        <rFont val="仿宋_GB2312"/>
        <family val="0"/>
      </rPr>
      <t>“潮流东莞</t>
    </r>
    <r>
      <rPr>
        <sz val="12"/>
        <color indexed="8"/>
        <rFont val="宋体"/>
        <family val="0"/>
      </rPr>
      <t>▪</t>
    </r>
    <r>
      <rPr>
        <sz val="12"/>
        <color indexed="8"/>
        <rFont val="仿宋_GB2312"/>
        <family val="0"/>
      </rPr>
      <t>火柴盒”城市艺术time流行音乐会</t>
    </r>
  </si>
  <si>
    <t>5月1日-5月5日
19:30-21:00</t>
  </si>
  <si>
    <t>以音乐、舞蹈、器乐等为主要表演形式的演出。</t>
  </si>
  <si>
    <t>横沥镇水边村布顶营地</t>
  </si>
  <si>
    <t>企石</t>
  </si>
  <si>
    <t>“潮流东莞·火柴盒”
城市艺术time</t>
  </si>
  <si>
    <t>4月30日           
19:00</t>
  </si>
  <si>
    <t>为展现企石的魅力与活力，企石镇开展“潮流东莞·火柴盒”——“致敬劳动者”音乐专场，邀请华语乐队现场为产业工人、新业态群体、劳模代表等演奏经典歌曲，用音符传递对劳动者的赞美与敬意，共度难忘“五一”假期。</t>
  </si>
  <si>
    <t>企石镇虾公山森林公园南门</t>
  </si>
  <si>
    <t>石排</t>
  </si>
  <si>
    <t>“逸乐无穷·潮玩五一”
潮流东莞“火柴盒”
城市艺术time音乐会</t>
  </si>
  <si>
    <t>5月2日
19:00-20:30</t>
  </si>
  <si>
    <t>组织优质的流动性小型流行音乐演艺场，走进村、社区，用艺术的星星之火点燃一方角落，赋予城市浪漫气息。</t>
  </si>
  <si>
    <t>石排镇滨江体育公园</t>
  </si>
  <si>
    <t>茶山</t>
  </si>
  <si>
    <t>我们的中国梦文化进万家潮流东莞·火柴盒城市艺术time</t>
  </si>
  <si>
    <t>5月1日18:00</t>
  </si>
  <si>
    <t>打造“火柴盒”东莞城市文化新IP。以分布在茶山镇街人流密集区域的创意空间为场地，以流行音乐、小型交响乐、室内乐、铜管乐、木管乐、新民乐等时尚、高雅的音乐为内容，组织镇内小型音乐团队参与，定期举办小型、灵活、精致、时尚的音乐活动，以满足市民群众文化生活需求，丰富城市文化内涵，推动城市文化高品质发展。</t>
  </si>
  <si>
    <t>茶山镇南社古村落</t>
  </si>
  <si>
    <t>松山湖</t>
  </si>
  <si>
    <t>“青春到站 唱响松湖”松山湖首届乐队大赛总决赛</t>
  </si>
  <si>
    <t>5月4日15:00-20:00</t>
  </si>
  <si>
    <t>甄选20支极具实力与人气的优秀乐队参与“青春到站唱响松湖”松山湖首届乐队大赛总决赛PK，最终选拔一批松山湖的本土明星乐队(10大乐队)，打造一支松山湖本土明星队伍，以“文化+”活动进一步擦亮“乐享松湖”文化名片。</t>
  </si>
  <si>
    <t>松山湖北部片区光大 we 谷草坪公园</t>
  </si>
  <si>
    <t>二、文艺展演</t>
  </si>
  <si>
    <t>东莞企业员工才艺大展示</t>
  </si>
  <si>
    <t>4月30日-5月5日</t>
  </si>
  <si>
    <t>在主会场黄金大道搭建企业员工才艺展演平台，挖掘和组织东莞企业内的文艺人才，现场展示各种形式的文艺才华，包括舞蹈、演唱、书法、绘画等等；各镇街（园区）在当地根据实际情况组织企业员工开展才艺展演，彰显新时代东莞高素质劳动者多才多艺、全面发展的精神风貌。</t>
  </si>
  <si>
    <t>各镇街（园区），其中主会场设在厚街黄金小镇黄金大道</t>
  </si>
  <si>
    <t>东莞企业共享文化馆发布</t>
  </si>
  <si>
    <t>4月30日
晚上</t>
  </si>
  <si>
    <r>
      <rPr>
        <sz val="12"/>
        <rFont val="仿宋_GB2312"/>
        <family val="0"/>
      </rPr>
      <t>为推动企业共享文化馆体系建设，东莞市文化馆组织各镇街（园区）推荐一个企业进行试点建设，实施公共文化资源精准配送，为企业员工、产业工人提供更加多元、更高品质的文化服务。目前全市已评选出33个企业进行试点建设，试点名单将于4月30日潮流东莞</t>
    </r>
    <r>
      <rPr>
        <sz val="12"/>
        <rFont val="DejaVu Sans"/>
        <family val="0"/>
      </rPr>
      <t>•</t>
    </r>
    <r>
      <rPr>
        <sz val="12"/>
        <rFont val="仿宋_GB2312"/>
        <family val="0"/>
      </rPr>
      <t>火柴盒“劳动最光荣”音乐畅享会上正式发布，并在线上开展宣传推广。</t>
    </r>
  </si>
  <si>
    <t>厚街黄金小镇及线上</t>
  </si>
  <si>
    <t>关爱企业员工行动</t>
  </si>
  <si>
    <t>为展现新时代东莞“先进制造+科技创新”的独特城市魅力，在厚街黄金小镇主会场策划举办“智造你的生活”东莞产业科普生活节，诚邀众多领军企业现场布展，深入解读并科普推介各类重点产业，包括引领健康睡眠革命的慕斯床垫等，提升公众对东莞先进制造业和科技创新产业的认知与理解，感受东莞制造生活美学，加快推进新型工业化，助推东莞产业高质量发展。各镇街（园区）根据当地企业情况，联动工青妇等群团组织，整合各方资源，自行组织开展文化、健康、法治等科普活动服务，营造全社会关心关爱奋斗者的良好氛围。</t>
  </si>
  <si>
    <t>各镇街（园区），其中主会场设在厚街黄金小镇</t>
  </si>
  <si>
    <r>
      <rPr>
        <sz val="12"/>
        <rFont val="仿宋_GB2312"/>
        <family val="0"/>
      </rPr>
      <t>家庭美育系列活动之唐</t>
    </r>
    <r>
      <rPr>
        <sz val="12"/>
        <rFont val="宋体"/>
        <family val="0"/>
      </rPr>
      <t>菓</t>
    </r>
    <r>
      <rPr>
        <sz val="12"/>
        <rFont val="仿宋_GB2312"/>
        <family val="0"/>
      </rPr>
      <t>子制作技艺体验（一）</t>
    </r>
  </si>
  <si>
    <t>4月30日
14:00-15:00</t>
  </si>
  <si>
    <r>
      <rPr>
        <sz val="12"/>
        <rFont val="仿宋_GB2312"/>
        <family val="0"/>
      </rPr>
      <t>起源于中国唐代的佐茶点心——唐</t>
    </r>
    <r>
      <rPr>
        <sz val="12"/>
        <rFont val="宋体"/>
        <family val="0"/>
      </rPr>
      <t>菓</t>
    </r>
    <r>
      <rPr>
        <sz val="12"/>
        <rFont val="仿宋_GB2312"/>
        <family val="0"/>
      </rPr>
      <t>子，在盛唐时期的宫廷与民间非常盛行，历史可追溯至千年前。
在唐代茶圣陆羽所著的《茶经》中，有两处提到的“茶果”指的就是古人饮茶佐食的糕点。《茶经·茶之事篇》中“安既至，所设唯茶果而已”“恒温为扬州牧，性俭，每宴饮，惟下匕奠茶果而已”，即是此意。</t>
    </r>
  </si>
  <si>
    <t>东莞市文化馆
大众美育馆</t>
  </si>
  <si>
    <r>
      <rPr>
        <sz val="12"/>
        <rFont val="仿宋_GB2312"/>
        <family val="0"/>
      </rPr>
      <t>家庭美育系列活动之唐</t>
    </r>
    <r>
      <rPr>
        <sz val="12"/>
        <rFont val="宋体"/>
        <family val="0"/>
      </rPr>
      <t>菓</t>
    </r>
    <r>
      <rPr>
        <sz val="12"/>
        <rFont val="仿宋_GB2312"/>
        <family val="0"/>
      </rPr>
      <t>子制作技艺体验（二）</t>
    </r>
  </si>
  <si>
    <t>5月1日14:00-15:00</t>
  </si>
  <si>
    <r>
      <rPr>
        <sz val="12"/>
        <rFont val="仿宋_GB2312"/>
        <family val="0"/>
      </rPr>
      <t>起源于中国唐代的佐茶点心——唐</t>
    </r>
    <r>
      <rPr>
        <sz val="12"/>
        <rFont val="宋体"/>
        <family val="0"/>
      </rPr>
      <t>菓</t>
    </r>
    <r>
      <rPr>
        <sz val="12"/>
        <rFont val="仿宋_GB2312"/>
        <family val="0"/>
      </rPr>
      <t>子，在盛唐时期的宫廷与民间非常盛行，历史可追溯至千年前。
在唐代茶圣陆羽所著的《茶经》中，有两处提到的“茶果”指的就是古人饮茶佐食的糕点。《茶经·茶之事篇》中“安既至，所设唯茶果而已”“恒温为扬州牧，性俭，每宴饮，惟下匕奠茶果而已”，即是此意。</t>
    </r>
  </si>
  <si>
    <t>家庭美育系列活动之东莞本土茶文化研究学术讲座</t>
  </si>
  <si>
    <t>5月1日
14:30-17:00</t>
  </si>
  <si>
    <t>东莞地方茶文化是中国地方茶文化具有一定代表性的范例，本次讲座通过自然环境的变迁、文献史料和实物史料复原了东莞地方茶文化的发展历程，对东莞本土茶文化发展的历史脉络进行系统性地梳理。时间跨度从六朝一直到当代。东莞本土的茶文化历史脉络大致是从六朝开始出现，唐宋元逐渐发展，明代开始兴盛，至清代民国时已是异彩纷呈，到新中国之后又逐步演变成以收藏茶叶为主的形式。</t>
  </si>
  <si>
    <t>东莞市文化馆
实验剧场</t>
  </si>
  <si>
    <t>家庭美育系列活动之茶席布置</t>
  </si>
  <si>
    <t>5月1日
14:00-15:30</t>
  </si>
  <si>
    <t>茶席设计构图原则和操作步骤</t>
  </si>
  <si>
    <t>家庭美育系列活动之东方美学插花</t>
  </si>
  <si>
    <t>5月2日
14:30-17:00</t>
  </si>
  <si>
    <t>了解中国传统插花史，中西花的区别，中国传统插花的四大类型，六大花器，架构，比例，最后插作一个独一无二的中国传统插花。</t>
  </si>
  <si>
    <t>东莞市文化馆大众美育馆</t>
  </si>
  <si>
    <t>莞籍旅德作曲家苏聪观众见面会</t>
  </si>
  <si>
    <t>4月30日 
19:00-20:00</t>
  </si>
  <si>
    <t>举办莞籍旅德作曲家苏聪观众见面会，将安排苏聪创作分享、粉丝互动及合照等环节，与粉丝共同赏析音乐艺术。苏聪祖籍广东东莞，现任巴登州电影学院及斯图加特市音乐高等学院电影及媒介音乐联合制作专业教授。曾得过30多个奖项，如第60届奥斯卡最佳电影作曲奖，美国“广播音乐公司奖”、“格莱美”最佳背景音乐原作专辑、德国埃森“克鲁普基金会奖学金”等。</t>
  </si>
  <si>
    <t>东莞玉兰大剧院小剧场</t>
  </si>
  <si>
    <t>“中国梦·劳动美——凝心铸魂跟党走 团结奋斗新征程”石龙镇五一朗诵专场演出</t>
  </si>
  <si>
    <t>4月28日
19:30-21:00</t>
  </si>
  <si>
    <t>联合市镇文化力量，以朗诵的形式歌颂劳动者之美，彰显劳动人民在新中国建设中的力量</t>
  </si>
  <si>
    <t>石龙东征博物馆</t>
  </si>
  <si>
    <t>五一“比”起来
“虎青‘艺’起来”—2024年虎门镇青少年文化艺术大赛</t>
  </si>
  <si>
    <t>4月20日-6月1日
9:00-17:30</t>
  </si>
  <si>
    <t>举办“虎青‘艺’起来”—2024年虎门镇青少年文化艺术大赛，面向全镇学习、工作、生活的青少年（18周岁以下），开设声乐、乐器类（钢琴和其他器乐）、舞蹈、小主持人等四大项目比赛。</t>
  </si>
  <si>
    <t>虎门镇君乐汇负一楼“青艺赛”舞台</t>
  </si>
  <si>
    <t>万江街道五一系列
公益电影放映活动</t>
  </si>
  <si>
    <t>5月1日-5月2日
19:00-22:00（每晚两场）</t>
  </si>
  <si>
    <t>通过播放相关劳动节题材电影，歌颂劳动人民的辛勤努力。</t>
  </si>
  <si>
    <t>万江公园</t>
  </si>
  <si>
    <t>望牛墩镇“多彩童年”儿童创意色彩涂鸦活动</t>
  </si>
  <si>
    <t>5月1日
9:00-10:30</t>
  </si>
  <si>
    <t>运用丙烯颜料在油画布上进行创意彩绘手工活动，通过对色彩的运用，充分培养孩子们的创意思维，进一步提升孩子们对艺术创作的兴趣，让孩子们渡过一个缤纷五一。</t>
  </si>
  <si>
    <t>望牛墩图书馆培训室</t>
  </si>
  <si>
    <t>“综合美术”培训活动</t>
  </si>
  <si>
    <t>5月4日                       19:00-20:30</t>
  </si>
  <si>
    <t>通过综合美术课程，重点培养孩子的观察、想象创造、基本造型、语言表达等能力，使孩子能够用较熟练的线条表现形象，进行艺术临摹，提高综合性绘画技法，让孩子在五一假期也能有所收获。</t>
  </si>
  <si>
    <t>望牛墩艺咖艺术培训中心</t>
  </si>
  <si>
    <t>中华武术培训活动</t>
  </si>
  <si>
    <t>5月3日19:00-20:30                5月5日14:00-15:30</t>
  </si>
  <si>
    <t>举办中华武术课程，通过学习使学生了解武术的基本知识，掌握武术的基本功法，在不断练习过程中强身健体、提高防身自卫能力，充实学生五一假期生活。</t>
  </si>
  <si>
    <t>少儿古筝培训活动</t>
  </si>
  <si>
    <t>5月4日                  16:10-17:40</t>
  </si>
  <si>
    <t>指导孩子们学习古筝的基本指法、节奏、认谱、弹奏曲子，通过针对性的课程安排和基础技术的训练，使孩子们能弹奏乐曲、享受古典音乐带来的快乐，丰富假日生活。</t>
  </si>
  <si>
    <t>望牛墩彤艺教育培训中心</t>
  </si>
  <si>
    <t>2024年麻涌镇高层次人才学习交流活动</t>
  </si>
  <si>
    <t>4月30日
19:00-21:00</t>
  </si>
  <si>
    <t>五一劳动节是中国的传统节日之一，节日期间，以丰富人民的精神文化生活为主题，面向广大劳动者组织交流活动，促进全民普及教育，营造节日氛围。</t>
  </si>
  <si>
    <t>东莞市麻涌镇-岭南水乡文化艺术中心</t>
  </si>
  <si>
    <t>2024年麻涌镇成人中国舞学习交流活动</t>
  </si>
  <si>
    <t>4月30日
10:00-11:30</t>
  </si>
  <si>
    <t>童心绘彩第106期——“小手，大作为”劳动节户外活动</t>
  </si>
  <si>
    <t>5月1日                                 10:00-11:30</t>
  </si>
  <si>
    <t>劳动节既是全国人民共同庆祝的节日，也是一个教育孩子们认识劳动、尊重劳动的好机会。为了让小读者们更好地了解劳动的意义和价值，麻涌图书馆于5.1劳动节当天开展童心绘彩第106期——“小手，大作为”劳动节户外活动，通过活动提高孩子们的劳动意识和实践能力。</t>
  </si>
  <si>
    <t>麻涌图书馆 10号门旁绿草坪</t>
  </si>
  <si>
    <t>童心绘彩第107期——“争当五四好青年”五四主题电影会</t>
  </si>
  <si>
    <t>5月5日                              9:30-11:30</t>
  </si>
  <si>
    <t>青春，是最绚烂的年华。充满青春的五月已悄悄的到了，在五月的开头不仅有国际劳动节，也有属于我们每一个青年的五四青年节。
   在五四青年节来临之际，麻涌图书馆通过开展童心绘彩第107期——“争当五四好青年”五四主题电影会，弘扬五四精神，增强幼儿读者的社会责任感和历史使命感，激发他们的爱国热情，从小培养他们奋发图强，报效祖国的理想。</t>
  </si>
  <si>
    <t>麻涌图书馆 
五楼视听室</t>
  </si>
  <si>
    <t>第十届“曹灿杯”青少年朗诵（东莞）展示活动</t>
  </si>
  <si>
    <t>5月1日-5月3日</t>
  </si>
  <si>
    <t>由中国诗歌学会、中国艺术节基金会共同主办的第十届“曹灿杯”青少年朗诵（东莞）展示活动。传承中华民族优秀传统文化，提升文化软实力，增强文化自信，给广大青少年儿童搭建专业、严谨的语言文化交流展示平台，在五一期间连续三天给广大东莞青少年献上朗诵艺术交流的精彩演出。</t>
  </si>
  <si>
    <t>石碣影剧院</t>
  </si>
  <si>
    <t>洪梅</t>
  </si>
  <si>
    <t>2024年东莞市民艺术大学堂“艺术夜校”洪梅镇少儿硬笔书法培训提高班</t>
  </si>
  <si>
    <t>3月15日-6月29日 
每周五晚7:00-8:30</t>
  </si>
  <si>
    <t>本课程主要让学生掌握汉字基本笔画的书写规范与书写方法，掌握汉字的基本间架结构与布局规律，培养学生在书写大篇幅内容时控制整体美感的能力。通过书法练习，培养学员们认真负责、专心致志、持之以恒的精神，让学员们通过接触书法，接触中国文化艺术之美，传承祖国传统文化。</t>
  </si>
  <si>
    <t>洪梅文化馆3楼美术室</t>
  </si>
  <si>
    <t>2024年东莞市民艺术大学堂“艺术夜校”洪梅镇创意美术培训提高班</t>
  </si>
  <si>
    <t>3月15日-6月29日
 每周五晚7:00-8:30</t>
  </si>
  <si>
    <t>本课程通过学习线描、色彩、手工等内容，训练学员的眼、脑、手协调能力，培养学员对事物的观察力，审美能力，拓展空间想像力，培养创造力、艺术欣赏能力。</t>
  </si>
  <si>
    <t>洪梅文化馆2楼
美育室</t>
  </si>
  <si>
    <t>2024年东莞市民艺术大学堂“走进艺术”洪梅小红花少儿合唱培训</t>
  </si>
  <si>
    <t>通过练唱少儿合唱歌曲，主要以二声部为主，使学生初步建立合唱概念，从而提高学生的音乐修养和自身素质；通过不同的发声练习来规范学生的声音、进一步提高学生的演唱水平和演唱技巧；对学生的气息把握进行训练规范发声方法</t>
  </si>
  <si>
    <t>洪梅文化馆2楼
合唱舞蹈室</t>
  </si>
  <si>
    <t>2024年东莞市民艺术大学堂“走进艺术”洪梅镇少儿街舞培训</t>
  </si>
  <si>
    <t>3月16日-4月28日 
每周六、日早上9:30-10:30；周日下午5:00-6:00</t>
  </si>
  <si>
    <t>本课程主要分为四大阶段进行训练：1、通过有针对性、有趣味性的地面活动组合，由头到脚的引导学生活动身上的每一个关节，进行单一的舞蹈动作训练；2、结合音乐，对于单一的动作重复练习；3、不断巩固基础课程练习并加入舞蹈小舞段的练习，发挥学生的想像力和创造力，提高舞蹈表现力。</t>
  </si>
  <si>
    <t>“五一专场”公益电影放映活动</t>
  </si>
  <si>
    <t>5月1日-5月5日                   19:00-21:00</t>
  </si>
  <si>
    <t>为庆祝“五一”国际劳动节，大力弘扬劳模精神、劳动精神、工匠精神，充分展示全市工人阶级主力军奋发有为、昂扬向上的精神风貌和时代风采，丰富广大劳动者在“五一”黄金周期间的业余文化活动，厚街镇精心策划了“庆五一”电影放映活动，将于5月1日-5日期间走进多个社区放映《陈真》《匹夫英雄传》等影片，突出“劳动”“奋斗”主题，向广大劳动者致敬，歌颂劳动美，表达爱国情，共筑中国梦的浓厚氛围，团结动员广大劳动者积极行动起来，推动厚街镇加快高质量发展。</t>
  </si>
  <si>
    <t>5月1日：陈屋社区                5月2日：赤岭社区                5月3日：厚街广场                5月4日：珊美社区岳范山                （城中村文化示范点）                             5月5日：白濠社区</t>
  </si>
  <si>
    <t>周六学堂</t>
  </si>
  <si>
    <t>5月4日
14:30-16:00</t>
  </si>
  <si>
    <t>“周六学堂”立夏节气课堂。活动主题为“粘”接节气之立夏节气环创手工画课堂，通过邀请节气手工老师围绕立夏节气的习俗特点，以取材沙田环创材料教学制作节气手工画，计划共招募25组亲子家庭参与，开展基层公教文化活动，丰富节假日市民的文化生活，营造良好的文化氛围。</t>
  </si>
  <si>
    <t>沙田文化艺术中心一楼培训室</t>
  </si>
  <si>
    <t>亲子陶艺活动</t>
  </si>
  <si>
    <t>5月4日15:00-16:30</t>
  </si>
  <si>
    <t>面向社会征集20组亲子，通过90分钟的制作时间，让参与者从中感受到传统陶艺的文化精髓和手工捏陶的制作手法。</t>
  </si>
  <si>
    <r>
      <rPr>
        <sz val="12"/>
        <rFont val="仿宋_GB2312"/>
        <family val="0"/>
      </rPr>
      <t>道</t>
    </r>
    <r>
      <rPr>
        <sz val="12"/>
        <rFont val="宋体"/>
        <family val="0"/>
      </rPr>
      <t>滘</t>
    </r>
    <r>
      <rPr>
        <sz val="12"/>
        <rFont val="仿宋_GB2312"/>
        <family val="0"/>
      </rPr>
      <t>图书馆</t>
    </r>
  </si>
  <si>
    <t>五一·进莞来丨长安镇企业员工文明共享计划产业工人团拓活动</t>
  </si>
  <si>
    <t>在五一劳动节来临前，深入企业开展产业工人团拓活动，开展花艺、文明共享、生活美学等交流互动，提升产业工人的艺术素养及凝聚力</t>
  </si>
  <si>
    <t>东莞市铭皓照明有限公司</t>
  </si>
  <si>
    <t>五一·进莞来—“我劳动 我最潮”劳动教育嘉年华活动</t>
  </si>
  <si>
    <t>4月29日
9:00-11:00</t>
  </si>
  <si>
    <t>结合五一劳动节，开展“我劳动 我最潮”劳动节嘉年华活动，邀请学校、企业、单位教职工参加，营造良好的社会氛围</t>
  </si>
  <si>
    <t>莲花山风景区</t>
  </si>
  <si>
    <t>五一·进莞来丨《服装设计师》绘本故事会+布艺服饰设计互动</t>
  </si>
  <si>
    <t>5月1日
19:40-20:40</t>
  </si>
  <si>
    <t>长大了你要做什么?我要当老师!我要当运动员!五一劳动节之际，向孩子们推荐分享绘本《服装设计师》，带孩子走近服装设计师生活，了解成为一名服装设计师需要做哪些准备，帮孩子完成职业启蒙。并结合书本内容,邀请孩子一起动手制作一套服装,亲自体验一会小小服装设计师，体会通过劳动提升自我的意义。</t>
  </si>
  <si>
    <t>咸西城市文化空间</t>
  </si>
  <si>
    <t>花艺课</t>
  </si>
  <si>
    <t>5月3日
10:00-11:30</t>
  </si>
  <si>
    <t>一、插花基础知识
在插花培训的初期，学员需要掌握插花的基本概念和基础知识。这包括花卉的种类、特点、生长环境、养护方法等，以及插花的器具、材料和工具的使用方法。此外，学员还需要了解插花的风格、色彩搭配、空间布局等方面的知识。
二、花艺设计技巧
花艺设计是插花的核心，它涉及到花卉的选择、修剪、搭配和布局等方面。在插花培训中，学员需要学习如何运用不同的花艺设计技巧来创造出具有美感和艺术感的装饰品。
三、花卉养护知识
在插花中，花卉的养护是非常重要的。因此，在插花培训中，学员需要学习花卉的养护知识和技巧。这包括花卉的选购、修剪、施肥、浇水等方面的知识，以及花卉在生长过程中可能出现的问题和解决方法。通过学习这些知识，学员可以更好地养护花卉，延长花卉的寿命和保持其美貌。</t>
  </si>
  <si>
    <t>大岭山工人文化宫</t>
  </si>
  <si>
    <t>光影照童心公益放映</t>
  </si>
  <si>
    <t>5月1日-5月3日
15:00-17:00</t>
  </si>
  <si>
    <t>通过举办电影展映活动，既能让孩子们看到喜爱的电影，又能开阔视野、陶冶情操，让孩子们的业余生活变得更加充实。</t>
  </si>
  <si>
    <t>寮步图书馆二楼少儿绘本馆</t>
  </si>
  <si>
    <t>“城市温度”萌宠篮球总动员</t>
  </si>
  <si>
    <t>近年来，在家里养宠物，逐渐成为了一个普遍现象。撸猫、逗狗，让“毛孩子”与自己一起生活、互相陪伴，是很多人喜爱的一种生活方式。城市、宠物、人，友好发展，让城市更有温度，双向奔赴的爱，让“它经济”更易激发活力。在这背景之下，结合大朗篮球特色，开展“城市温度”萌宠篮球总动员活动，活动主要内容为“走个猫步”萌宠篮球主题走秀和萌宠家庭运动会，“铲屎官”和萌宠一起开启可爱治愈之旅，探寻城市宠物空间的更多可能性。</t>
  </si>
  <si>
    <t>“匠心汇聚 焙感幸福”职工家庭烘焙活动</t>
  </si>
  <si>
    <t>为大力弘扬劳模精神、劳动精神、工匠精神，增进广大职工家庭的亲子感情交流，进一步搭建亲密关系，同时加强职工亲子之间的互动，感受亲子互动的美好时光，特开展“匠心汇聚  焙感幸福”亲子烘焙活动，通过共同制作让亲子关系变得更加亲密团结，增加了彼此的默契，一起品尝烘焙成果，体会爱的味道。</t>
  </si>
  <si>
    <t>“光影点亮不凡好时光”电影放映活动</t>
  </si>
  <si>
    <t>每一位不凡的TA，坚守在平凡的岗位上奉献自己的光和热，以匠心和智慧为城市、产业的发展贡献力量，在五一劳动节即将来临之际，为向劳动者致敬，特策划“光影点亮不凡好时光”电影放映活动。活动现场将以复古影院为主题，展出多种电影周边，如：老式电影放映机、电影碟片、胶片等。现场播放着精选适合各年龄段的经典电影、热门影片，为市民提供了娱乐休闲的好去处，通过放映优秀电影作品的形式，丰富群众的文化生活，提高群众的生活质量。</t>
  </si>
  <si>
    <t>“五一·进莞来”黄江镇百人交谊舞会</t>
  </si>
  <si>
    <t>为欢度五一，聚焦群众文化娱乐需求，提供更多元化的文娱方式，黄江文化馆计划4月28日开展“五一·进莞来”黄江镇百人交谊舞会，参与人数约120人，现场观众预计超500人次。舞会现场将安排3个集体国标舞、交谊舞等火热开场，黄江镇国标舞协会会长将现场指导教学，裙袂摇曳共舞精彩。</t>
  </si>
  <si>
    <t>黄江镇中心广场</t>
  </si>
  <si>
    <t>中国梦·劳动美--凝心助力“百千万工程”五一文艺晚会</t>
  </si>
  <si>
    <t>通过征集优秀的舞蹈、歌曲、器乐等丰富节目作品集中展演，用文艺形式讴歌党的丰功伟绩，展示樟木头职工文艺创作和丰富的文化生活的成果</t>
  </si>
  <si>
    <t>樟木头镇滨河公园市民休闲广场</t>
  </si>
  <si>
    <t>汇聚工会力量，助力百千万工程
凤岗镇工会职工乡村疗休养启动仪式暨
“中国梦·劳动美”庆五一文艺晚会</t>
  </si>
  <si>
    <t>4月28日19:30-21:00</t>
  </si>
  <si>
    <t>助力凤岗百千万工程，打造客侨文化凤岗，提高非遗文旅品牌，进一步加速文旅融合，丰富东莞凤岗百千万工程新业态，以乡村振兴等战略为牵引，以城乡融合发展提供更加多元化的文旅体验。为迎接2024年五一佳节的到来，营造喜庆、祥和的节日气氛，在五一来临之际，凤岗镇总工会将举办凤岗镇工会职工乡村疗休养启动仪式暨“中国梦·劳动美”庆五一文艺晚会。</t>
  </si>
  <si>
    <t>凤岗镇雁田京东露天广场</t>
  </si>
  <si>
    <t>“稚趣横生”五一劳动节亲子手工汇</t>
  </si>
  <si>
    <t>4月30日
19:00-20:30</t>
  </si>
  <si>
    <t>每-双辛勤劳动的手，都是美好生活的小帮手。岁月致敬，劳动光荣。为庆祝五-劳动佳节，举办“稚趣横生”五一劳动节亲子手工汇。面向镇内外，广邀多组亲子家庭参与，齐聚共同致敬劳动者，旨在让家长陪同孩子们通过亲手制作，体验劳动的乐趣与收获。以劳动为荣，以手工为乐，传承劳动美，致敬劳动者。</t>
  </si>
  <si>
    <t>凤岗镇文化分馆</t>
  </si>
  <si>
    <t>助力百千万工程，引领高质量发展征文比赛</t>
  </si>
  <si>
    <t>4月22日-6月30日</t>
  </si>
  <si>
    <t>迎五一、聚焦“百千万”、讴歌劳动
者，唱响主旋律，以文化赋能，提振精神，凝聚成强大合力，为凤岗镇社会经济建设和文化强镇建设鼓劲加油</t>
  </si>
  <si>
    <t>凤岗镇竹尾田村、黄洞村、油甘埔村、雁田村</t>
  </si>
  <si>
    <t>塘厦</t>
  </si>
  <si>
    <t>2024年塘厦镇“庆五一”文艺晚会</t>
  </si>
  <si>
    <t>为喜迎五一劳动节，丰富广大人民群众的精神文化生活，增强群众文化获得感和幸福感，助力乡村振兴，举办塘厦镇庆五一”文艺晚会，整场晚会融合歌舞、朗诵、戏曲等形式，弘扬劳动精神，激励全镇上下凝心聚力、扎实工作，共同推动塘厦经济社会高质量发展。</t>
  </si>
  <si>
    <t>大坪社区党建广场</t>
  </si>
  <si>
    <t>常平</t>
  </si>
  <si>
    <t>东莞市民艺术大学堂（常平分馆）“走进艺术”创意肌理画制作公益培训班</t>
  </si>
  <si>
    <t>4月28日19:00-20:30</t>
  </si>
  <si>
    <t>为了丰富人民群众的文化生活，宣传发扬文化之美，东莞市文化馆常平分馆将举办一系列公益培训活动，本次培训为创意肌理画制作公益培训。</t>
  </si>
  <si>
    <t>常平文化中心二楼（常平分馆）</t>
  </si>
  <si>
    <t>庆“五一”文化艺术晚会</t>
  </si>
  <si>
    <t>4月底</t>
  </si>
  <si>
    <t>通过文艺表演等形式送文化进基层，不断满足职工群众对文化生活的新需求、新期待，动员广大职工共同迎接“五一”国际劳动节，团结引领广大职工发挥主力军的作用，以更加饱满的热情投入到“百千万工程”工作中。</t>
  </si>
  <si>
    <t>常平镇桥梓村文化广场</t>
  </si>
  <si>
    <t>同行美丽家园 共赏美丽‘院’景——常平镇‘绿色进我家’美丽家园斗美大赛暨亲子健康行项目启动仪式</t>
  </si>
  <si>
    <t>4月29日</t>
  </si>
  <si>
    <t>常平镇妇联拟于4月29日开展“同行美丽家园 共赏美丽‘院’景——常平镇‘绿色进我家’美丽家园斗美大赛暨亲子健康行项目启动仪式”，通过创新活动载体，动员亲子家庭走出家门感受美丽庭院建设成效，以点带面，深入推进“美丽庭院”建设，促使“五美”理念深入人心，营造家家共享共建美丽庭院、健康绿色生活的良好社会氛围。</t>
  </si>
  <si>
    <t>常平镇桥梓村爱莲广场</t>
  </si>
  <si>
    <t>“艺起来基层文化普及活动”</t>
  </si>
  <si>
    <t>5月3日-5日 9:30-21:30</t>
  </si>
  <si>
    <t>我们的艺术公益课包括了油画、素描、架子鼓、街舞、 陶艺等25门课程，课程安排充分考虑少年儿童的喜好和年龄特点，激发了孩子们的学习兴趣，受到了广大家长及青少年、儿童的热捧。</t>
  </si>
  <si>
    <t>谢岗文化馆</t>
  </si>
  <si>
    <t>“寻根溯源·智慧传承”港澳台侨青少年综合研学体验活动</t>
  </si>
  <si>
    <t>本次研学活动走进桥头镇迳联古村落，参观“坪石先生”邓植仪、邓盛仪陈列馆，并实地探访粤港供水太园抽水站，通过亲身体验和互动交流，感受中华文化的博大精深，了解祖国在农业、教育和水利方面的成就。</t>
  </si>
  <si>
    <t>桥头镇</t>
  </si>
  <si>
    <t>东坑镇2024年庆“五·一”国际劳动节
文艺晚会</t>
  </si>
  <si>
    <t>4月28日
19:30-21:01</t>
  </si>
  <si>
    <t>东坑镇2024年庆“五·一”国际劳动节文艺晚会，是东坑镇为致敬劳动者、庆祝五一黄金周而精心策划的一场文旅盛宴。晚会将汇集多种艺术形式，既有传统民俗表演，又有现代创意节目，展现劳动者的风采与力量。晚会还特别邀请了一批知名艺术家和本地文艺人才，共同打造一场视听盛宴。此外，晚会还将设置互动环节，让市民游客亲身参与，感受劳动者的辛勤与付出。此次晚会不仅是对劳动者的崇高致敬，更是推动文旅融合、促进消费的重要举措。</t>
  </si>
  <si>
    <t>东坑镇塔岗文化广场</t>
  </si>
  <si>
    <t>2024年东莞市民艺术大学堂“走进艺术”日校——横沥镇丙烯画户外写生公益培训</t>
  </si>
  <si>
    <t>5月1日
8:30-12:00</t>
  </si>
  <si>
    <t>随着“百千万工程”的深入推进，我镇乡村面貌焕然一新，展现出勃勃生机。为让更多人亲身感受乡村的新变化，横沥镇文化服务中心计划通过“文化横沥”公众号在全市招募30人参加办丙烯画户外写生活动，共同描绘乡村新貌。</t>
  </si>
  <si>
    <t>横沥镇张坑村</t>
  </si>
  <si>
    <t>五一专场——“我爱劳动”陶艺拉坯工艺体验专场</t>
  </si>
  <si>
    <t>5月1日-5月3日            9:30-12:00
15:30-18:00
（3天6场）</t>
  </si>
  <si>
    <t xml:space="preserve">  以“我爱劳动”为主题，通过“文化横沥”公众号在全市每场招募30人，体验手工拉坯和素坯釉下彩制作传统陶艺工艺，让孩子们感受热爱劳动的意义和体验传统陶艺文化的内涵</t>
  </si>
  <si>
    <t>横沥镇文化空间
陶艺馆</t>
  </si>
  <si>
    <t>横沥镇企业员工文明共享计划之“光影之旅”公益电影进企业活动</t>
  </si>
  <si>
    <t>5月1日-5月31日                 （18:00-22:00）</t>
  </si>
  <si>
    <t>为深入贯彻落实习近平总书记关于促进人民精神生活共同富裕的重要指示精神，不断满足人民群众尤其是广大企业员工对美好生活的新期待，丰富企业员工的五一劳动节生活，弘扬社会主义核心价值观，横沥镇新时代文明实践中心联合镇宣教文体旅游办、镇总工会、各村（社区）新时代文明实践站开展为期一个月的横沥镇企业员工文明共享计划之“光影之旅·致敬劳动者”公益电影进企业活动。公益电影放映内容主要包括红色电影、爱国主义教育片、科普教育片等；通过组织观看公益电影，增强企业员工的思想政治觉悟，引导员工自觉践行社会主义核心价值观，提高员工的道德素养。</t>
  </si>
  <si>
    <t>横沥镇各企业内部，由企业自行安排放映场地（以室外场地为主）</t>
  </si>
  <si>
    <r>
      <rPr>
        <sz val="12"/>
        <rFont val="仿宋_GB2312"/>
        <family val="0"/>
      </rPr>
      <t>非遗唐</t>
    </r>
    <r>
      <rPr>
        <sz val="12"/>
        <rFont val="宋体"/>
        <family val="0"/>
      </rPr>
      <t>菓</t>
    </r>
    <r>
      <rPr>
        <sz val="12"/>
        <rFont val="仿宋_GB2312"/>
        <family val="0"/>
      </rPr>
      <t>子制作活动</t>
    </r>
  </si>
  <si>
    <t>5月2日
16:00-18:00</t>
  </si>
  <si>
    <r>
      <rPr>
        <sz val="12"/>
        <rFont val="仿宋_GB2312"/>
        <family val="0"/>
      </rPr>
      <t>为让更多的人了解唐</t>
    </r>
    <r>
      <rPr>
        <sz val="12"/>
        <rFont val="宋体"/>
        <family val="0"/>
      </rPr>
      <t>菓</t>
    </r>
    <r>
      <rPr>
        <sz val="12"/>
        <rFont val="仿宋_GB2312"/>
        <family val="0"/>
      </rPr>
      <t>子的历史，传统制作工艺、口味特点等，传播唐</t>
    </r>
    <r>
      <rPr>
        <sz val="12"/>
        <rFont val="宋体"/>
        <family val="0"/>
      </rPr>
      <t>菓</t>
    </r>
    <r>
      <rPr>
        <sz val="12"/>
        <rFont val="仿宋_GB2312"/>
        <family val="0"/>
      </rPr>
      <t>子文化，稻香文化空间·莞将通过“文化横沥”、“稻香饮食文化旅游区”公众号、在全市招募25组亲子家庭或个人参与唐</t>
    </r>
    <r>
      <rPr>
        <sz val="12"/>
        <rFont val="宋体"/>
        <family val="0"/>
      </rPr>
      <t>菓</t>
    </r>
    <r>
      <rPr>
        <sz val="12"/>
        <rFont val="仿宋_GB2312"/>
        <family val="0"/>
      </rPr>
      <t>子DIY活动，提升参与者的手工制作技能，或增进亲子关系，让大家在忙碌的生活中体验甜蜜的乐趣。趁墟超市消费满168元，活动现场出示小票立减免30元；钟影国际影城购买2张电影票，送2杯可乐；稻香喜舍酒店现场预定标准房型，送80元代金券；报名中式面点DIY课程赠送作品，送30元代金券；报名养生茶艺课程满150元送30元代金券；泰昌菜餐厅到店消费送港式奶茶或柠檬茶一杯。</t>
    </r>
  </si>
  <si>
    <t>稻香文化空间·
莞二楼图书驿站</t>
  </si>
  <si>
    <t>油画体验课</t>
  </si>
  <si>
    <t>5月4日
14:30-16:30</t>
  </si>
  <si>
    <t>稻香文化空间·莞将通过“文化横沥”、“稻香饮食文化旅游区”公众号、在全市招募30人参与油画体验课，现场有优秀画家指导教学，完成一幅属于自己的油画作品。无任何基础要求，只需带上热情，带上热爱艺术的心，享受从无到有的创作过程，在艺术的海洋中享受静谧。趁墟超市消费满198元，活动现场出示小票立减免20元；钟影国际影城购买2张电影票，送2杯可乐；稻香喜舍酒店现场预定标准房型，送80元代金券；报名中式面点DIY课程赠送作品，送30元代金券；报名养生茶艺课程满150元送30元代金券；泰昌菜餐厅到店消费送港式奶茶或柠檬茶一杯。</t>
  </si>
  <si>
    <t>2024年企石镇单身青年职工交友联谊活动</t>
  </si>
  <si>
    <t>4月27日
14:30-17:00</t>
  </si>
  <si>
    <t>为拓宽广大单身青年职工交友的平台，让单身青年职工更好地融入当地生活，企石镇围绕“五一·进莞来”主题，开展2024年单身青年职工交友联谊活动。</t>
  </si>
  <si>
    <t>企石镇铭荟花园餐厅</t>
  </si>
  <si>
    <t>“五一”编程公益课</t>
  </si>
  <si>
    <t>为让更多产业工人的子女有机会了解和掌握编程技能，丰富他们的假期生活，“五一”期间企石镇将开展以编程为主的公益培训课程，开启一段有趣的学习之旅。</t>
  </si>
  <si>
    <t>企石镇新创客培训中心</t>
  </si>
  <si>
    <t>“劳动创未来 科技铸辉煌”2024年松山湖总工会热烈庆祝“五一”国际劳动节系列活动</t>
  </si>
  <si>
    <t>4月-6月</t>
  </si>
  <si>
    <t>1、4月28日19:30-21:00在松山湖北区学校报告厅举办“劳动创未来 科技铸辉煌”松山湖2024年“五一”国际劳动节表彰大会暨文艺汇演，表彰作出突出贡献的职工集体或个人，以文艺汇演展现园区职工风采。
2、4月28日17:00-19:00开展2024年度“致敬劳模·情暖松湖”劳模工匠慰问座谈活动，邀请来自各条战线的劳模工匠代表欢聚一堂共庆五一，分享各自在平凡岗位上发扬劳模精神的感人事迹。
3、5月26日举办“‘工’无不克·‘会’更精彩”松山湖企业职工趣味定向越野暨篝火晚会活动。
4、6月举办第四届“工会杯”职工篮球友谊赛，邀请园区企业组队参赛，丰富职工业余文化生活，提高身体素质。</t>
  </si>
  <si>
    <t>民族器乐音乐会</t>
  </si>
  <si>
    <t>5月1日10:30-12:00</t>
  </si>
  <si>
    <t>为了赞美劳动者的辛勤付出和伟大贡献，松山湖文广中心将举办“为劳动者喝彩”文艺演出，通过民族器乐的演奏，展现劳动者的精神风貌和时代风采。</t>
  </si>
  <si>
    <t>松山湖状元笔公园</t>
  </si>
  <si>
    <t>徽章工作坊</t>
  </si>
  <si>
    <t>5月1日14:30-16:00</t>
  </si>
  <si>
    <t>徽章，又称别章，一般由图案和文字组成，也有单纯的文字或图案徽章。徽章佩带在身上可以用来表达想法和故事。博物馆准备了手工徽章机和材料，大家一起制作属于自己的徽章。</t>
  </si>
  <si>
    <t>松山湖望野博物馆</t>
  </si>
  <si>
    <t>管弦音乐会</t>
  </si>
  <si>
    <t>5月2日10:30-12:00</t>
  </si>
  <si>
    <t>为了赞美劳动者的辛勤付出和伟大贡献，松山湖文广中心将举办“为劳动者喝彩”文艺演出，音乐会将融合经典与现代、东方与西方的音乐元素，展现劳动者的勤劳、智慧和创造力。</t>
  </si>
  <si>
    <t>三、莞邑书香</t>
  </si>
  <si>
    <t>“知也无涯 与书有集”全民阅读嘉年华</t>
  </si>
  <si>
    <t>在民营国贸白玉兰广场和全市镇街各处阅读空间推出晒书、换书、创意阅读体验、“阅读趣玩”互动等创意主题活动。“晒”出别具特色文献；“展”出阅读交流与绘本创作成果；“玩”嗨创意绘本剧、赠换书与文创市集等，打造青春、时尚的全民阅读嘉年华等，并与同步举行的全国图书馆文化市集活动形成联动。</t>
  </si>
  <si>
    <r>
      <rPr>
        <sz val="12"/>
        <rFont val="仿宋_GB2312"/>
        <family val="0"/>
      </rPr>
      <t>东莞·民盈国贸中心、</t>
    </r>
    <r>
      <rPr>
        <sz val="12"/>
        <rFont val="宋体"/>
        <family val="0"/>
      </rPr>
      <t>覔</t>
    </r>
    <r>
      <rPr>
        <sz val="12"/>
        <rFont val="仿宋_GB2312"/>
        <family val="0"/>
      </rPr>
      <t>书店</t>
    </r>
  </si>
  <si>
    <t>“书香东莞 制造梦想”
——东莞图书馆总分馆五一劳动节阅读联动系列活动</t>
  </si>
  <si>
    <t>5月1日-5月5日</t>
  </si>
  <si>
    <t>五一假期，东莞图书馆联动全市33个镇区（园区）图书馆，围绕“书香东莞·制造梦想”主题，开展统一标识、区域联动、形式多样的阅读活动，营造书香东莞城市阅读氛围。</t>
  </si>
  <si>
    <t>东莞图书馆及各镇街（园区）分馆</t>
  </si>
  <si>
    <t>“充电计划”活动，全市33个镇街（园区）图书馆同时参与。针对产业工人，提供数字阅读学习包（二维码形式），进入分馆、企业，用阅读赋能追逐梦想。</t>
  </si>
  <si>
    <t>5月1日-5月2日</t>
  </si>
  <si>
    <t>绘本故事会系列，全市33个镇街（园区）分馆集中开展，培养孩子劳动精神。</t>
  </si>
  <si>
    <t>5月3日14:30</t>
  </si>
  <si>
    <t>“读”具匠心主题读书会：东坑分馆、厚街分馆、麻涌分馆、虎门分馆、清溪分馆、松山湖分馆、樟木头分馆、工会分馆共8个镇街(园区)图书馆同步开展，向优秀科学家、劳模致敬，弘扬工匠精神。</t>
  </si>
  <si>
    <t>5月4日-5月5日</t>
  </si>
  <si>
    <t>"制造梦想”研学系列：东坑分馆、麻涌分馆、樟木头分馆3个分馆带领读者走进优秀企业、车间，了解东莞制造实力，弘扬实业兴邦的城市精神。（请留意分馆通知）</t>
  </si>
  <si>
    <t>“本·质—— 一本书的诞生”特展</t>
  </si>
  <si>
    <t>4月20日-5月19日
1、日常开放时间:9:00-21:00 
   周一、周五:14:00-21:00
2、国家法定节假日:9:00-17:30</t>
  </si>
  <si>
    <t>东莞与宁波双城联动，演绎书籍背后的文脉接力。展览分为三部分，一是从纸的种类、书本装帧到制书工艺，讲述从纸到书的“制书之旅”；二是以古籍的“诞生”和“重生”为中心思想，生动呈现古籍文献在生产、装帧、毁损、修复等各个生命阶段的面貌与状态；三是从“盲文的起源”“盲文的结构”等方面呈现盲文的问世过程和排列规则，盲文书的制作过程以及东莞盲人励志故事。</t>
  </si>
  <si>
    <t>东莞图书馆一楼</t>
  </si>
  <si>
    <t>“阅读，靠近点”
“·莞”空间成员馆打卡活动</t>
  </si>
  <si>
    <t>五一假期，“·莞”空间联盟开展“·莞”空间成员馆打卡活动，在·莞”空间里放置文创地图、明信片等，吸引市民去线下“·莞”空间拍照打卡，“线上宣传+线下活动”相结合，扩大联盟影响力，营造书香东莞城市阅读氛围。</t>
  </si>
  <si>
    <t>“·莞”空间联盟成员馆</t>
  </si>
  <si>
    <t>“市民学堂”第813期
《脑外科医生手记》阅读分享会</t>
  </si>
  <si>
    <t>黄勤 ，《脑外科医生手记》作者。东莞市康复医院名誉院长。曾任广东三九脑科医院名誉院长，主任医师，教授，硕士生导师。曾任广州医学院第二附属医院神经外科主任、广东医学会第六届神经外科学会副主任委员、广州医学会第五届神经外科学会主任委员、中共广东省委保健委员会专家、广东省心脑疾病防治领导小组专家。喜爱文学，发表小品文、散文十几篇，暨南大学出版社出版散文集；《滴水集》。百花洲文艺出版社出版小说；《脑外科医生手记》。团结出版社出版散文集，《岁月浪花》。百花文艺出版社出版小说（树根树叶），百花洲文艺出版社出版小说集（护士田晓鸥）。</t>
  </si>
  <si>
    <t>东莞图书馆四楼报告厅</t>
  </si>
  <si>
    <t>劳动者充电计划</t>
  </si>
  <si>
    <t>针对产业工人，以二维码形式提供数字阅读学习包，并通过微信推文、海报等方式广泛宣传，提供指尖上的便捷学习资源，用阅读赋能劳动者追逐梦想。</t>
  </si>
  <si>
    <t>莞城图书馆</t>
  </si>
  <si>
    <t>绘本故事会</t>
  </si>
  <si>
    <t>5月4日10:00-11:30</t>
  </si>
  <si>
    <t>开展“劳动最光荣”绘本故事会活动，通过绘本故事中饱满的人物形象、风趣幽默的语言让孩子体会到劳动的乐趣，潜移默化培养孩子的劳动精神。</t>
  </si>
  <si>
    <t>【智绘龙】创意手工坊第84期</t>
  </si>
  <si>
    <t>5月1日      
 10:00-11:30</t>
  </si>
  <si>
    <t>组织20对亲子家庭共同制作粘土手工创作，丰富我镇市民的五一劳动节节日文化生活。</t>
  </si>
  <si>
    <t>石龙镇自助图书馆</t>
  </si>
  <si>
    <t>五一“亲”起来
亲子乐活动之《朱家故事》</t>
  </si>
  <si>
    <t>5月1日
10:30-12:00</t>
  </si>
  <si>
    <t>通过绘本《朱家故事》激发小朋友们对家庭责任的思考，呼吁家庭每个成员应承担起自己的责任，共同参与家务和照顾家庭，营造良好亲子氛围。</t>
  </si>
  <si>
    <t>虎门图书馆</t>
  </si>
  <si>
    <t>五一“亲”起来
亲子乐活动之《立夏·尝三鲜》</t>
  </si>
  <si>
    <t>5月4日
10:30-12:00</t>
  </si>
  <si>
    <t>通过亲子破冰游戏、亲子阅读节气主题绘本、分享读后感，让青少年儿童在阅读中进一步了解认识传统节日和习俗，做亲子手工，营造良好亲子氛围。</t>
  </si>
  <si>
    <t>阅读打卡，五一有礼</t>
  </si>
  <si>
    <t>书海里，有远比眼前更生动的风景，阅读打卡，我们一起携手度过书籍里的美好时光，感受阅读的乐趣。活动期间来南城图书馆报名“阅读之星”活动可额外获得图书馆周边一份哦。</t>
  </si>
  <si>
    <t>南城图书馆</t>
  </si>
  <si>
    <t>“我是小馆员”学雷锋志愿服务活动</t>
  </si>
  <si>
    <t>图书馆每一个志愿者都闪耀着独特的光芒！图书馆馆员将对志愿馆员进行详细的岗前讲解，提高青少年对图书馆的了解，志愿馆员经培训后负责读者咨询、图书整理等工作。欢迎更多的朋友加入到志愿者队伍中来！</t>
  </si>
  <si>
    <t>“我讲书中的故事”儿童故事大王比赛</t>
  </si>
  <si>
    <t>2024东城街道“我讲书中的故事”儿童故事大王比赛</t>
  </si>
  <si>
    <t>东城图书馆</t>
  </si>
  <si>
    <t>“为爱出发——爸爸妈妈和我读”亲子阅读活动</t>
  </si>
  <si>
    <t>劳动节亲子阅读活动“在香遇走廊品味劳动的滋味”</t>
  </si>
  <si>
    <t>黄旗南香遇走廊</t>
  </si>
  <si>
    <t>万江街道五一系列活动之
《西兰花先生的理发店》</t>
  </si>
  <si>
    <t>5月1日
10:30-11:30</t>
  </si>
  <si>
    <t>分享《西兰花先生的理发店》茄子家族因为发质坚硬，自古以来都是一样的发型，可偏偏茄子小弟想要换一种能随风飘动的新发型，听说西兰花先生技艺高超，创意非凡，能做出让每位客人都满意的发型，于是茄子小弟来到了西兰花先生的理发店。到底西兰花先生是不是如传说中的那么厉害呢？而茄子小弟最后能不能实现换发型的愿望呢？一起到故事里去看看吧！制作亲子创意画，过一个有意义的劳动节假期</t>
  </si>
  <si>
    <t>万江绘本馆</t>
  </si>
  <si>
    <t>万江街道五一系列活动之
万江图书馆志愿体验活动</t>
  </si>
  <si>
    <t>5月1日-5月7日</t>
  </si>
  <si>
    <t>通过i志愿报名，录取、岗前培训后将与馆内工作人员一起，通过图书上架、排架、借还，接受读者咨询，维持阅览区公共秩序以及组织少儿活动等馆员日常工作，去体验图书管理员角色，感受社会实践的快乐。</t>
  </si>
  <si>
    <t>万江图书馆</t>
  </si>
  <si>
    <t>2024年“用行动兑换爱心，让志愿更有价值”——图书馆“最美志愿者”积分兑换活动</t>
  </si>
  <si>
    <t>4月20-5月5日
（逢周六、日）</t>
  </si>
  <si>
    <t xml:space="preserve">    针对中堂图书馆学生志愿者，在馆服务时长满20小时以上，即20积分以上，可获得小礼品一份。（1小时=1积分）</t>
  </si>
  <si>
    <t>中堂图书馆二楼</t>
  </si>
  <si>
    <t>4月27日-28日
14:30-16:00</t>
  </si>
  <si>
    <t>为强化东莞文明创建和文化赋能，助力“百千万工程”，用文化之光点亮城市之美，营造书香东莞社会氛围，培养少年儿童从小热爱阅读的好习惯，助力儿童健康成长。我镇特开展以“发现图书馆，阅见美好”为主题的“我讲书中的故事”儿童故事大王比赛活动。</t>
  </si>
  <si>
    <t>石碣袁崇焕小学</t>
  </si>
  <si>
    <t>悦读·童年系列活动：             
“诗书相约 写意人生”《立夏》</t>
  </si>
  <si>
    <t>5月5日
14:30-16:00</t>
  </si>
  <si>
    <t>二十四节气是上古农耕文明的产物，蕴含了中华民族悠久的文化内涵和历史积淀。东莞图书馆石碣分馆以二十四节气为脉络，教小朋友们认识节气。</t>
  </si>
  <si>
    <t>石碣文广中心四楼
多功能室</t>
  </si>
  <si>
    <t>4月29日
8:30-12:00</t>
  </si>
  <si>
    <r>
      <rPr>
        <sz val="12"/>
        <rFont val="仿宋_GB2312"/>
        <family val="0"/>
      </rPr>
      <t>经过全镇幼儿园和小学自行组织故事大王初赛，选出代表参加高</t>
    </r>
    <r>
      <rPr>
        <sz val="12"/>
        <rFont val="宋体"/>
        <family val="0"/>
      </rPr>
      <t>埗</t>
    </r>
    <r>
      <rPr>
        <sz val="12"/>
        <rFont val="仿宋_GB2312"/>
        <family val="0"/>
      </rPr>
      <t>镇故事大王决赛，活动以“发现图书馆，阅见美好”为主题开展，邀请专业评委打分，现场评选出特等奖、一等奖、二等奖、三等奖等奖项。</t>
    </r>
  </si>
  <si>
    <r>
      <rPr>
        <sz val="12"/>
        <rFont val="仿宋_GB2312"/>
        <family val="0"/>
      </rPr>
      <t>高</t>
    </r>
    <r>
      <rPr>
        <sz val="12"/>
        <rFont val="宋体"/>
        <family val="0"/>
      </rPr>
      <t>埗</t>
    </r>
    <r>
      <rPr>
        <sz val="12"/>
        <rFont val="仿宋_GB2312"/>
        <family val="0"/>
      </rPr>
      <t>图书馆</t>
    </r>
  </si>
  <si>
    <t>4月28日
9:30-12:00</t>
  </si>
  <si>
    <t>为培养少年儿童从小热爱阅读的好习惯，助力儿童健康成长 ，营造书香洪梅社会氛围，洪梅图书馆将于4月28日举办以“发现图书馆，阅见美好”为主题的“我讲书中的故事”儿童故事大王比赛，让孩子去寻找、去讲述图书馆里的故事，在发现图书馆的过程中感受到知识的力量。</t>
  </si>
  <si>
    <t>洪梅图书馆三楼多功能室</t>
  </si>
  <si>
    <t>2024年厚街镇“鳌台故事会”五一专场</t>
  </si>
  <si>
    <t>厚街镇坚持“文化惠企”，推动公共文化资源配送项目进企业。该专场表演内容共将演出10个节目，以厚街本土原创作品为主，涵盖戏剧和曲艺形式，融入“厚街元素”的文艺作品，进一步强化舞台表演性和主题性，提升厚街曲艺品牌的影响力的辐射力，丰富企业员工节日文化生活。其中原创喜剧小品《我的工友叫石头》首次搬上舞台，由南兴装备有限公司的一线产业工人主演，讲述了劳动者热爱本职工作，努力进取，在平凡当中寻求非凡的故事。</t>
  </si>
  <si>
    <t>南兴装备有限公司</t>
  </si>
  <si>
    <t>“书香厚街”阅读分享会：《反脆弱》</t>
  </si>
  <si>
    <t>5月1日
14:30-16:30</t>
  </si>
  <si>
    <t xml:space="preserve">成年人的崩溃是从哪一刻开始的？或许是考试失利，或许是工作搞砸，又或许是家庭一地鸡毛。总之，每个人都会遇到不如意，人的差别也会在这时体现。
《反脆弱》阅读分享会分为讲师分享书籍、互动交流环节两部分，旨在教会大家锻炼自己的反脆弱能力，居安思危，愈战愈勇。
讲师：墨囫，东莞图书馆合作讲师 、帆书教育平台认证翻转师，影响 1000人+ 加入帆书（原樊登读书）学习，累计举办线下读书沙龙100+场次
讲座人数: 50
报名方式：关注东莞图书馆厚街分馆微信公众号通知
</t>
  </si>
  <si>
    <t>厚街图书馆二楼培训室</t>
  </si>
  <si>
    <t>4月30日
8:30-11:30</t>
  </si>
  <si>
    <t>为了给少年儿童提供了一个展现自我的舞台，激发少年儿童的阅读兴趣，提高其语言表达能力和舞台表演能力，根据市读书节活动安排，开展儿童故事大王比赛。活动主题为发现图书馆，阅见美好。各小学幼儿园独立举行初赛，镇举行总决赛，选拔优秀代表参加市里比赛。</t>
  </si>
  <si>
    <t>沙田文化艺术中心</t>
  </si>
  <si>
    <t>亲子故事会</t>
  </si>
  <si>
    <t>5月1日
10:00-11:30</t>
  </si>
  <si>
    <t>为丰富少儿五一假期生活，提高少儿阅读兴趣，特举办“五一”亲子故事会。故事会结合“劳动”主题，精选中外优秀故事，通过故事阐释劳动概念，歌颂劳动光荣。故事会引入“明慧吧”等生动精彩讲演方式，沉浸式的体验故事乐趣。</t>
  </si>
  <si>
    <t>亲子绘本故事会</t>
  </si>
  <si>
    <t>5月1日
15:00-16:30</t>
  </si>
  <si>
    <t>招募15组亲子家庭参加活动，开展以“致敬劳动者”主题的绘本故事会，通过精彩的绘本故事和有趣的手工活动，增进亲子间的情感交流。</t>
  </si>
  <si>
    <t>五一·进莞来丨主题绘本故事分享</t>
  </si>
  <si>
    <t>5月1日
10:00-11:00</t>
  </si>
  <si>
    <t>五一劳动节马上就要到来啦，为了让孩子对劳动有深刻的认识，进一步体验劳动的快乐，萌发他们对劳动人民的敬意，在劳动节这天特别分享绘本《12个人1天的生活》，带领孩子了解12个不同职业的特性，锻炼孩子观察力，教导孩子用心感受生活，用劳动创造价值。</t>
  </si>
  <si>
    <t>长安图书馆
二楼绘本馆</t>
  </si>
  <si>
    <t>书香进驿站—“驿”起听故事第33期</t>
  </si>
  <si>
    <t>5月4日9:30-11:00</t>
  </si>
  <si>
    <t>劳动节主题《乌鸦面包店》。</t>
  </si>
  <si>
    <t>大岭山镇大塘城市阅读驿站</t>
  </si>
  <si>
    <t>阅享假日——“五一”阅读有礼活动</t>
  </si>
  <si>
    <t>4月28日-5月5日
13:30-17:30</t>
  </si>
  <si>
    <t>“劳动”是五月最美的旋律，在这个五月，我们要坚定追梦，也要阅享生活，五一假期，一起来参与劳动光荣·阅享假日——“五一”阅读有礼活动，凡在活动期间到寮步图书馆读者借阅图书20册以上可获得寮步图书馆纪念品。</t>
  </si>
  <si>
    <t>寮步图书馆</t>
  </si>
  <si>
    <t>2024年寮步镇“我讲书中故事”
儿童故事大王比赛</t>
  </si>
  <si>
    <t>4月29日
9:00-12:00
14:00-17:30</t>
  </si>
  <si>
    <t>近年来，东莞持续深入推进全民阅读，推动“书香东莞”建设走深走实，以“阅·美空间”“阅·享生活”“阅·暖人心”，勾勒出“书香东莞”的动人画卷，全民阅读蔚然成风，莞邑大地充盈书香，阅读已然成为东莞人的生活方式，成为千万人口与城市深度融合的“黏合剂”。让孩子们在这个“处处有书香、时时飘书香、人人享书香”的书香东莞里去发现图书馆、享受图书馆，用阅读点亮生活，传递美好希望，去讲述他们与东莞、与图书馆共同成长的书香故事。</t>
  </si>
  <si>
    <t>寮步香市大讲堂</t>
  </si>
  <si>
    <t>“以书换绿 传递书香”图书捐赠活动</t>
  </si>
  <si>
    <t>为深入推进全民阅读，营造“爱读书、读好书、善读书”的良好社会氛围，助推“书香大朗”建设。邀请群众捐赠家里的闲置图书，换取可爱的绿色植物。收到的捐赠图书将由大朗图书馆组织捐赠给有需要的人，让闲置的图书焕发新生，让书香传递爱心，营造绿色有爱的阅读环境。参与者需提前携带家里闲置的图书到活动现场，由图书馆工作人员检查后，符合捐赠条件的每本图书可兑换一张绿卡，大家持绿卡换取绿色植物。另外，现场还组织图书借阅服务，提供方便、快捷、高效的服务，满足读者的阅读需求，激发群众阅读兴趣、培养良好的阅读习惯。</t>
  </si>
  <si>
    <t>大朗图书馆五一劳动节系列阅读活动</t>
  </si>
  <si>
    <t>5月1日-5日</t>
  </si>
  <si>
    <t>5月1日在九万里书吧开展“悦读美好时光 致敬城市匠人”亲子故事会；1日-5日，每天邀请“智朗团”故事爸妈走进图书馆为馆内小读者分享精彩故事；1日-5日，大朗图书馆每天开展借阅送惊喜活动，鼓励更多读者走进图书馆，翻开书，沐浴书香。</t>
  </si>
  <si>
    <t>东莞图书馆大朗分馆、
大朗镇九万里书吧</t>
  </si>
  <si>
    <t>2024年黄江镇第二十届读书节系列活动之“我讲书中的故事”儿童故事大王决赛</t>
  </si>
  <si>
    <t>4月29日               9:00-17:00</t>
  </si>
  <si>
    <t>黄江镇4月29日开展以“发现图书馆，阅见美好”为主题的“我讲书中的故事”儿童故事大王比赛（决赛），共有120名学生进入决赛，参赛学生来自全镇各小学、幼儿园。
活动让孩子们在这个“处处有书香、时时飘书香、人人享书香”的书香黄江里去发现图书馆、享受图书馆，用阅读点亮生活，传递美好希望，去讲述他们与东莞、与图书馆共同成长的书香故事。</t>
  </si>
  <si>
    <t>黄江镇天集·磁海产业园招商中心一楼多功能路演大厅</t>
  </si>
  <si>
    <t>黄江绘本馆爱“阅·绘”绘本分享活动</t>
  </si>
  <si>
    <t>5月1日                10:00-11:30</t>
  </si>
  <si>
    <t>黄江镇绘本馆5月1日开展爱“阅·绘”绘本分享活动，共有30组家庭报名，人数超过80人。活动将通过亲子绘本阅读、故事分享、交流互动等多种形式的阅读分享活动，进一步加强儿童阅读推广，培养孩子良好的学习习惯，促进孩子健康成长，加强亲子之间的沟通交流，促进家庭关系幸福和谐。</t>
  </si>
  <si>
    <t>黄江绘本馆</t>
  </si>
  <si>
    <t>“我讲书中的故事”儿童故事大王比赛（樟木头镇决赛）</t>
  </si>
  <si>
    <t>4月29日
8:30-12:00
14:00-16:00</t>
  </si>
  <si>
    <t>全镇小学、幼儿园选手分组别同台竞技，讲述发现图书馆与书相关的故事，文化服务中心提供了一个给孩子们展示的舞台，让他们在比赛中成长，比赛中进步。</t>
  </si>
  <si>
    <t>樟木头图书馆多功能报告厅</t>
  </si>
  <si>
    <t>小麒麟绘本故事会</t>
  </si>
  <si>
    <t>5月1日15:00-16:30
5月4日15:00-16:30</t>
  </si>
  <si>
    <t>以绘本馆为阵地，以绘本图书拓展亲子阅读活动。</t>
  </si>
  <si>
    <t>樟木头图书馆绘本阅读拓展区</t>
  </si>
  <si>
    <t>4月28日、29日</t>
  </si>
  <si>
    <t>以“发现图书馆，阅见美好”为主题举办“我讲书中的故事”儿童故事大王比赛，比赛分为幼儿组和小学组。</t>
  </si>
  <si>
    <t>塘厦图书馆</t>
  </si>
  <si>
    <t>“弘扬中华美德，书韵尽盛放”好书推荐活动</t>
  </si>
  <si>
    <t>5月1日-5月31日</t>
  </si>
  <si>
    <t>精选中华美德相关书籍，在图书馆一楼大堂展示，并方便读者借阅。</t>
  </si>
  <si>
    <t>塘厦图书馆一楼大堂</t>
  </si>
  <si>
    <t>“我劳动，我光荣”好书推荐活动</t>
  </si>
  <si>
    <t>精选劳动相关绘本、图书，在绘本馆展示并供读者借阅，引导儿童参与劳动，爱上劳动。</t>
  </si>
  <si>
    <t>塘厦图书馆一楼少儿馆</t>
  </si>
  <si>
    <t>“助力百千万书香沁常平”2024常平镇读书节暨南国书香节（常平分会场）</t>
  </si>
  <si>
    <t>4月19日-29日</t>
  </si>
  <si>
    <t>为深入学习贯彻党的二十大精神和习近平总书记关于推动全民阅读重要指示精神，以文化赋能“百千万工程”，常平镇新时代文明实践中心联合相关部门开展“助力百千万 书香沁常平”2024常平镇读书节暨南国书香节（东莞常平分会场）活动，以创建书香城市为引领，多途径深入开展全民阅读活动，形成爱读书、读好书、善读书的浓厚氛围。</t>
  </si>
  <si>
    <t>常平镇百花时代广场</t>
  </si>
  <si>
    <t>常平镇2024年“我讲书中的故事”儿童故事大王比赛</t>
  </si>
  <si>
    <t xml:space="preserve">  通过举办讲故事比赛，进一步培养孩子的语言表达能力，激励孩子们养成爱读书、爱思考的好习惯。</t>
  </si>
  <si>
    <t>东莞图书馆常平分馆</t>
  </si>
  <si>
    <t>“绘本+”绘本故事会：劳动节绘本分享         
《走开，大懒怪》及手工活动</t>
  </si>
  <si>
    <t>4月28日                 10:30－11:30</t>
  </si>
  <si>
    <t>为迎接“五一劳动节”的到来，让幼儿对“五一劳动节”有深刻的认识，萌发幼儿热爱劳动的情感。开展主题绘本故事会，让幼儿们懂得珍惜劳动人民的成果。</t>
  </si>
  <si>
    <t>谢岗绘本馆</t>
  </si>
  <si>
    <t>“绘本+”绘本故事会：二十四节气《立夏》及手工活动</t>
  </si>
  <si>
    <t>5月4日、5日               10:30－11:30</t>
  </si>
  <si>
    <t>以绘本故事让孩子们从多方面了解、认识中华传统节气，加深幼儿对中国传统节日的感知。</t>
  </si>
  <si>
    <t>“书香东莞 阅动桥头”2024年桥头镇读书节系列活动之数字资源阅读推广活动</t>
  </si>
  <si>
    <t>5月1日             10:00-11:00</t>
  </si>
  <si>
    <t>通过志愿者派发宣传单张，以及在馆内外张贴（刊播）数字资源宣传海报，让广大读者及时获取最新的数字资源信息，通过扫码阅读，免费阅读到心仪的图书，培养读者的数字阅读习惯、享受数字阅读的乐趣。</t>
  </si>
  <si>
    <t>东莞图书馆桥头分馆</t>
  </si>
  <si>
    <t>“书香东莞 阅动桥头”2024年桥头镇读书节系列之关爱小候鸟公益活动</t>
  </si>
  <si>
    <t>5月2日             10:00-11:00</t>
  </si>
  <si>
    <t>通过开展绘本故事会，营造和谐向上、健康文明的文化氛围，让读者们在积极的参与中体验阅读的快乐，发扬乐观进取的精神，激发大家热爱祖国、热爱学习、热爱生活的情感。</t>
  </si>
  <si>
    <t>桥头莲城城市阅读驿站</t>
  </si>
  <si>
    <t>“书香东莞 阅动桥头”2024年桥头镇读书节系列之“五一”劳动节主题亲子故事会</t>
  </si>
  <si>
    <t>5月5日
15:00-16:00</t>
  </si>
  <si>
    <t>通过游戏问答、朗诵古诗以及绘本故事的讲述，引导孩子们萌发热爱劳动人民的情感，懂得珍惜劳动人民的成果，从小灌输孩子“劳动人民最光荣”的思想，教育孩子好好学习，练好本领，用自己的力量为祖国为社会服务。</t>
  </si>
  <si>
    <t>桥头镇爱丽芬少儿阅读中心</t>
  </si>
  <si>
    <t>“行走的阅读”东坑镇美丽庭院亲子行走活动</t>
  </si>
  <si>
    <t>4月28日
9:30-11:30</t>
  </si>
  <si>
    <t>为了让亲子家庭亲近自然，感受东坑镇的变化，东坑镇宣教文体旅办、东坑妇联以“丁彭黄”片区为行走路线。活动通过游戏闯关、手工DIY等的环节，让亲子家庭在行走中阅读，在景点中感受历史，在游戏中收获快乐。</t>
  </si>
  <si>
    <t>东坑镇
“丁彭黄”片区</t>
  </si>
  <si>
    <t>坑土学堂—《第一次上街买东西》</t>
  </si>
  <si>
    <t>5月1日15:00</t>
  </si>
  <si>
    <t>由专业老师讲述《第一次上街买东西》绘本，画面生动可爱，非常适合小朋友阅读。通过这个故事，小朋友们可以了解到独立做事的重要性，同时也可以学会如何面对和克服生活中的困难。</t>
  </si>
  <si>
    <t>东坑图书馆
三楼活动室</t>
  </si>
  <si>
    <r>
      <rPr>
        <sz val="12"/>
        <rFont val="仿宋_GB2312"/>
        <family val="0"/>
      </rPr>
      <t>“</t>
    </r>
    <r>
      <rPr>
        <sz val="12"/>
        <rFont val="仿宋_GB2312"/>
        <family val="0"/>
      </rPr>
      <t>立之民俗  夏之探趣</t>
    </r>
    <r>
      <rPr>
        <sz val="12"/>
        <rFont val="仿宋_GB2312"/>
        <family val="0"/>
      </rPr>
      <t>”</t>
    </r>
    <r>
      <rPr>
        <sz val="12"/>
        <rFont val="仿宋_GB2312"/>
        <family val="0"/>
      </rPr>
      <t>活动</t>
    </r>
  </si>
  <si>
    <t>5月5日15:00</t>
  </si>
  <si>
    <t>中国二十四节气是古人在农业活动中观察气象、物候的智慧结晶，蕴含着悠久历史文化的重要组成部分。立夏，是二十四节气之一，是夏季的第一个节气，表示我们告别春天，迎接夏天的开始。时至立夏，万物繁茂，本次活动通过了解学习立夏的由来和习俗，让孩子充分体验和感受中国二十四节气的内容，激发孩子学习的兴趣，提高他们学习传统文化的积极性与主动性，让祖国优秀的传统文化代代弘扬与传承，让民俗文化根植于每个孩子幼小的心田中。</t>
  </si>
  <si>
    <t>东坑镇坑美村
城市阅读驿站</t>
  </si>
  <si>
    <t>“书香东莞 制造梦想”
——劳动者充电计划</t>
  </si>
  <si>
    <t>“劳动者充电计划”，针对产业工人，通过实地派发数字阅读学习材料，用阅读赋能劳动者追逐梦想。</t>
  </si>
  <si>
    <t>企石图书馆、各企业</t>
  </si>
  <si>
    <r>
      <rPr>
        <sz val="12"/>
        <rFont val="仿宋_GB2312"/>
        <family val="0"/>
      </rPr>
      <t>“书香东莞 制造梦想” 企石镇第四届“慧阅读</t>
    </r>
    <r>
      <rPr>
        <sz val="12"/>
        <rFont val="DejaVu Sans"/>
        <family val="0"/>
      </rPr>
      <t>•</t>
    </r>
    <r>
      <rPr>
        <sz val="12"/>
        <rFont val="仿宋_GB2312"/>
        <family val="0"/>
      </rPr>
      <t>绘梦想”系列活动——“劳动最光荣”绘本故事会</t>
    </r>
  </si>
  <si>
    <t>为了让孩子对劳动有深刻的认知，养成良好的劳动习惯，培养孩子的劳动精神，萌发他们对劳动人民的敬意，5月1日将开展“劳动最光荣”绘本故事会。</t>
  </si>
  <si>
    <t>黄大仙公园城市阅读驿站</t>
  </si>
  <si>
    <t>喜迎“五一”借阅赠袋</t>
  </si>
  <si>
    <t>5月1日-5日
10:00-20:00</t>
  </si>
  <si>
    <t>“五一”期间凡到馆读者借阅文献都可以获得活动帆布袋1个，活动旨在丰富读者节日体验，提高借阅量。</t>
  </si>
  <si>
    <t>石排镇图书馆</t>
  </si>
  <si>
    <t>“阅会春光”松图春日晒书会</t>
  </si>
  <si>
    <t>5月1日9:30-11:30</t>
  </si>
  <si>
    <t>晒书展示：读者可将自己的藏书带到现场，设立个人晒书摊位，展示并分享自己的藏书。图书馆将提供摊位布置、展示架等基础设施。松图也会将馆内精品图书进行展示，供读者现场借阅。
阅读分享：“我+书房”可在现场进行阅读分享，讲述自己的阅读故事、心得体会等，或开展故事会，与其他读者分享阅读经验。
互动体验：设置互动体验区，让读者现场体验传统印刷工艺、手写书信等，感受纸质书籍的独特魅力。
抽奖活动：设置抽奖环节，参与活动的读者有机会获得图书馆提供的精美礼品，增加活动的趣味性。</t>
  </si>
  <si>
    <t>松山湖图书馆</t>
  </si>
  <si>
    <t>四、传统民俗</t>
  </si>
  <si>
    <t>“多彩南粤 幸福游会”广东省非物质文化遗产展示系列活动暨2024年茶园游会</t>
  </si>
  <si>
    <t>4月30日
20:00-22:00</t>
  </si>
  <si>
    <t>刘黄村第三届功夫龙狮文化节</t>
  </si>
  <si>
    <t>茶山镇刘黄村篮球场</t>
  </si>
  <si>
    <t>5月1日
9:30-17:30</t>
  </si>
  <si>
    <t>茶山手信文旅集市展销活动</t>
  </si>
  <si>
    <t>茶山镇东岳广场</t>
  </si>
  <si>
    <t>茶山镇文明实践志愿服务集市</t>
  </si>
  <si>
    <t>5月1日
9:30-17:00</t>
  </si>
  <si>
    <t>粤港澳（东莞）非遗墟市</t>
  </si>
  <si>
    <t>茶山镇南社明清古村落</t>
  </si>
  <si>
    <t>5月1日
10:00-12:00</t>
  </si>
  <si>
    <t>茶园游会祈福大巡游</t>
  </si>
  <si>
    <t>茶山镇东岳公园</t>
  </si>
  <si>
    <t>5月1日
10:00-12:00
14:00-17:00</t>
  </si>
  <si>
    <t>非遗亲子嘉年华活动</t>
  </si>
  <si>
    <t>5月1日
10:00-17:30
5月2日-5月5日
15:00-21:30</t>
  </si>
  <si>
    <t>茶山食品文化节</t>
  </si>
  <si>
    <t>茶山镇生态食品城</t>
  </si>
  <si>
    <t>5月1日
14:00-15:00</t>
  </si>
  <si>
    <t>非遗展演活动</t>
  </si>
  <si>
    <t>5月1日-5月5日
17:30-18:30</t>
  </si>
  <si>
    <t>万福宴</t>
  </si>
  <si>
    <t>茶山镇各村（社区）</t>
  </si>
  <si>
    <t>5月1日
18:00-19:00</t>
  </si>
  <si>
    <t>“我们的中国梦——文化进万家”系列活动之火柴盒.东莞城市艺术Time</t>
  </si>
  <si>
    <t>5月1日-5月5日
全天</t>
  </si>
  <si>
    <t>乡村祈福巡游</t>
  </si>
  <si>
    <t>礼遇关爱道德模范、“身边好人”活动</t>
  </si>
  <si>
    <t>茶山镇东岳广场、南社明清古村落</t>
  </si>
  <si>
    <t>5月2日-5月3日
15:30-17:30</t>
  </si>
  <si>
    <t>乡村趣味运动会</t>
  </si>
  <si>
    <t>茶山镇寒溪水村</t>
  </si>
  <si>
    <t>5月2日-5月4日
15:30-17:30</t>
  </si>
  <si>
    <t>“童心绽放韵茶园”文化汇演</t>
  </si>
  <si>
    <t>5月3日
15:00-17:30</t>
  </si>
  <si>
    <t>超朗松糕文化节</t>
  </si>
  <si>
    <r>
      <rPr>
        <sz val="12"/>
        <rFont val="仿宋_GB2312"/>
        <family val="0"/>
      </rPr>
      <t>茶山镇超朗牛过</t>
    </r>
    <r>
      <rPr>
        <sz val="12"/>
        <rFont val="宋体"/>
        <family val="0"/>
      </rPr>
      <t>蓢</t>
    </r>
    <r>
      <rPr>
        <sz val="12"/>
        <rFont val="仿宋_GB2312"/>
        <family val="0"/>
      </rPr>
      <t>古树公园</t>
    </r>
  </si>
  <si>
    <t>5月3日-5月5日
19:30-21:00</t>
  </si>
  <si>
    <t>“粤韵金声”粤剧欣赏展演活动</t>
  </si>
  <si>
    <t>茶山镇寒溪水村戏楼</t>
  </si>
  <si>
    <t>“高雅艺术进莞来”粤剧惠民演出</t>
  </si>
  <si>
    <t>4月28-29日
5月3-4日</t>
  </si>
  <si>
    <r>
      <rPr>
        <sz val="12"/>
        <rFont val="仿宋_GB2312"/>
        <family val="0"/>
      </rPr>
      <t>结合五一黄金周节点，以“致敬劳动者”为主题，串联全市粤剧演出活动打造精品粤剧演出路线，并通过公众号发布推文的宣传方式，面向全国、省、市级劳动模范、先进工作者、先进生产者发放高雅艺术剧票福利，向劳动者们传递敬意。通过联动相关镇（街），集中文化演出、人才服务等优势资源，推出“莞城-厚街-高</t>
    </r>
    <r>
      <rPr>
        <sz val="12"/>
        <rFont val="宋体"/>
        <family val="0"/>
      </rPr>
      <t>埗</t>
    </r>
    <r>
      <rPr>
        <sz val="12"/>
        <rFont val="仿宋_GB2312"/>
        <family val="0"/>
      </rPr>
      <t>”精品粤剧演出路线，推进文旅互动融合发展。其中4月28-29日，“高雅艺术进莞来”粤剧惠民演出将在莞城的东莞影剧院精彩上演，演出荟萃湾区名家名伶，分别有黎骏声、陈韵红携手上演粤剧《珠水琴心》，以及李伟骢、莫燕云倾情上演粤剧《帝女花》。五一期间，2场“粤韵金声”粤剧曲艺欣赏会将在莞城东门广场火热上演，厚街、高</t>
    </r>
    <r>
      <rPr>
        <sz val="12"/>
        <rFont val="宋体"/>
        <family val="0"/>
      </rPr>
      <t>埗</t>
    </r>
    <r>
      <rPr>
        <sz val="12"/>
        <rFont val="仿宋_GB2312"/>
        <family val="0"/>
      </rPr>
      <t>面向大型工厂企业各推出2场粤剧演出，并与市区展开互动、同步开演。</t>
    </r>
  </si>
  <si>
    <r>
      <rPr>
        <sz val="12"/>
        <rFont val="仿宋_GB2312"/>
        <family val="0"/>
      </rPr>
      <t>东莞影剧院
莞城东门广场
厚街下汴社区文化广场、高</t>
    </r>
    <r>
      <rPr>
        <sz val="12"/>
        <rFont val="宋体"/>
        <family val="0"/>
      </rPr>
      <t>埗</t>
    </r>
  </si>
  <si>
    <t>“凡人有光”茶园游会赏粤韵</t>
  </si>
  <si>
    <t>5月3-5日
5月10-11日</t>
  </si>
  <si>
    <t>借助市镇村三级联动机制，紧密结合5月1-5日的2024年茶山镇茶园游会，依托当地浓厚的文化氛围，精心策划粤剧演出活动，精选深受群众喜爱的、符合当地文化特色的粤剧节目，邀请市内优秀粤剧演出团队驻场献演，于5月3-5日在茶山镇寒溪水村文化戏楼举办三场2024年“粤韵金声”粤剧曲艺欣赏会，并充分把握节日余韵，于5月10-11日在茶山镇茶山村舞台再举办2场“粤韵金声”粤剧曲艺欣赏会，满足游客的看戏需求，同时扩大宣传力度，吸引游客来东莞赏粤剧、逛游会、品非遗，将丰富的粤剧文化活动输送到老百姓家门口，推动优质粤剧文化资源向基层延伸，助力文旅融合，推动乡村振兴。</t>
  </si>
  <si>
    <t>茶山镇寒溪水村
文化戏楼、茶山村舞台</t>
  </si>
  <si>
    <t>粤韵金声粤剧粤曲欣赏晚会</t>
  </si>
  <si>
    <t>5月3日、4日            19:30-21:30</t>
  </si>
  <si>
    <t>粤剧是中华优秀传统文化之一，承载着岭南人民浓浓的乡愁。为丰富群众文化生活，营造节日氛围，将精品文化送到广大市民群众中去,结合五一假期，东莞粤剧发展中心联手莞城文化服务中心共同打造2024年东莞市“粤韵金声”粤剧粤曲欣赏晚会，推动莞邑文化创造性转化、创新性发展。</t>
  </si>
  <si>
    <t>莞城东门广场</t>
  </si>
  <si>
    <t>“周末聚乐部”劳动节曲艺专场演出</t>
  </si>
  <si>
    <t>助力石龙广东省“曲艺之乡”建设，特邀榕树下说唱（相声）艺术团为班底，推出劳动节专场曲艺演出。</t>
  </si>
  <si>
    <t>石龙中山纪念堂
小剧场</t>
  </si>
  <si>
    <t>五一“传”起来
非遗文化传承活动之
演出粤剧《水勇英烈传》</t>
  </si>
  <si>
    <t>邀请东莞长安粤剧团，五一期间演出粤剧《水勇英烈传》，讲述东莞历史名人袁崇焕的忠勇故事，传承和弘扬粤剧文化。</t>
  </si>
  <si>
    <t>虎门镇龙眼社区文化广场</t>
  </si>
  <si>
    <t>五一“传”起来
非遗文化传承活动之
演出粤剧《忠魂》</t>
  </si>
  <si>
    <t>邀请东莞长安粤剧团，五一期间演出粤剧《忠魂》，讲述虎门镇口在鸦片战争时的英雄故事，传承和弘扬粤剧文化。</t>
  </si>
  <si>
    <t>粽享劳动节，谁是裹粽王——万江街道裹粽比赛</t>
  </si>
  <si>
    <t>在社区举办裹粽子比赛，让群众们感受传统文化的魅力，体会到劳动的快乐和成就。</t>
  </si>
  <si>
    <t>万江水蛇涌社区篮球场</t>
  </si>
  <si>
    <t>“戏曲交流、活跃中堂曲艺氛围”活动</t>
  </si>
  <si>
    <t>4月28日
9:00-12:00</t>
  </si>
  <si>
    <t xml:space="preserve">   为吸引更多的人了解和学习曲艺艺术，同时为曲艺爱好者提供了一个展示才华的平台，组织两场全镇曲艺爱好者开局曲艺交流、排练，有助于他们相互学习、提升技艺，共同推动曲艺艺术发展。</t>
  </si>
  <si>
    <t>中堂镇曲艺活动中心</t>
  </si>
  <si>
    <t>5月5日
9:00-12:00</t>
  </si>
  <si>
    <t>“五一·进莞来”2024年麻涌镇“古梅乐韵”粤剧曲艺专场演出</t>
  </si>
  <si>
    <t>5月4日
19:30-21:00</t>
  </si>
  <si>
    <t>推动文旅深度融合，展现“中国曲艺之乡”风采。在麻一文化广场开展演出活动，为我镇发展旅游业提供一定的文化支撑。以文化促发展，提升城市形象，增强城市的吸引力，同时，对劳动者的节日致敬，让他们在假期中能够享受到丰富多彩的文化生活。</t>
  </si>
  <si>
    <t>麻涌镇麻一村委会旁舞台</t>
  </si>
  <si>
    <t>“五一·进莞来”2024年麻涌镇“古梅乐韵”粤曲演唱专场演出</t>
  </si>
  <si>
    <t>5月5日
15:00-17:30</t>
  </si>
  <si>
    <t>弘扬曲艺文化精髓的同时推动文旅融合，在国家湿地公园华阳湖梅林曲苑开展粤曲专场，让游客感受麻涌深厚的文化底蕴。</t>
  </si>
  <si>
    <t>麻涌镇华阳湖湿地
公园梅林曲苑</t>
  </si>
  <si>
    <t>“今晚约局”曲艺演出</t>
  </si>
  <si>
    <t>4月29日-30日19:30</t>
  </si>
  <si>
    <t>为丰富群众节日文化生活，擦亮“中国曲艺之乡”品牌，拟于4月29日晚举办曲艺演出，满足广大粤剧曲艺爱好者的精神文化需求。</t>
  </si>
  <si>
    <r>
      <rPr>
        <sz val="12"/>
        <rFont val="仿宋_GB2312"/>
        <family val="0"/>
      </rPr>
      <t>道</t>
    </r>
    <r>
      <rPr>
        <sz val="12"/>
        <rFont val="宋体"/>
        <family val="0"/>
      </rPr>
      <t>滘</t>
    </r>
    <r>
      <rPr>
        <sz val="12"/>
        <rFont val="仿宋_GB2312"/>
        <family val="0"/>
      </rPr>
      <t>镇小河广场舞台</t>
    </r>
  </si>
  <si>
    <t>为丰富群众节日文化生活，擦亮“中国曲艺之乡”品牌，拟于4月30日晚举办曲艺演出，满足广大粤剧曲艺爱好者的精神文化需求。</t>
  </si>
  <si>
    <r>
      <rPr>
        <sz val="12"/>
        <rFont val="仿宋_GB2312"/>
        <family val="0"/>
      </rPr>
      <t>道</t>
    </r>
    <r>
      <rPr>
        <sz val="12"/>
        <rFont val="宋体"/>
        <family val="0"/>
      </rPr>
      <t>滘</t>
    </r>
    <r>
      <rPr>
        <sz val="12"/>
        <rFont val="仿宋_GB2312"/>
        <family val="0"/>
      </rPr>
      <t xml:space="preserve">镇兴隆街善惠公园舞台 </t>
    </r>
  </si>
  <si>
    <r>
      <rPr>
        <sz val="12"/>
        <rFont val="仿宋_GB2312"/>
        <family val="0"/>
      </rPr>
      <t>粤享好戏</t>
    </r>
    <r>
      <rPr>
        <sz val="12"/>
        <rFont val="Times New Roman"/>
        <family val="0"/>
      </rPr>
      <t>•</t>
    </r>
    <r>
      <rPr>
        <sz val="12"/>
        <rFont val="仿宋_GB2312"/>
        <family val="0"/>
      </rPr>
      <t>五一长安粤剧惠民演出专场</t>
    </r>
  </si>
  <si>
    <t>4月26、27、28日
19:30</t>
  </si>
  <si>
    <t>【精彩粤剧盛宴】五一佳节，长安戏剧曲艺协会（粤剧团）诚挚献上三夜粤剧专场演出！精彩剧目敬请期待，让您沉浸在浓厚的粤韵氛围中。相约夜晚，共享视听盛宴，感受传统艺术的魅力！</t>
  </si>
  <si>
    <t>长安镇如园公园内粤艺苑</t>
  </si>
  <si>
    <t>潮玩塘厦·客家民俗文化系列活动</t>
  </si>
  <si>
    <t>以文化赋能“百千万工程”，丰富塘厦节庆文化内容，营造欢乐喜庆的节日氛围。5月1日当天，在塘龙山庄举办“潮玩塘厦·客家民俗文化系列活动”，共赏客家服饰潮流T台秀（潮流火柴盒）、共品客家传统美食、体验塘厦客家非遗项目（舞麒麟）、共唱塘厦客家山歌，活动现场还有亲子钓鱼、摄影、美术系列活动。</t>
  </si>
  <si>
    <t>塘厦龙背岭社区塘龙山庄</t>
  </si>
  <si>
    <t>咏春拳非遗展示活动</t>
  </si>
  <si>
    <t>5月4日、5月5日
9:00-11:30</t>
  </si>
  <si>
    <t>为让广大劳动者共享文化盛宴，感受非遗魅力，“五一”期间，企石镇将围绕“五一·进莞来”主题，组织开展市级非遗项目咏春拳展示活动。</t>
  </si>
  <si>
    <t>企石宇熙咏春拳馆</t>
  </si>
  <si>
    <t>五、文博大展</t>
  </si>
  <si>
    <t>永生——千古奇迹马王堆汉墓文物特展</t>
  </si>
  <si>
    <t>5月1日-8月25日  
1、日常开放时间:9:00-17:15，逢周一闭馆； 
2、国家法定节假日:8:45-17:30 ，逢星期一闭馆(国家法定节假日除外)</t>
  </si>
  <si>
    <r>
      <rPr>
        <sz val="12"/>
        <rFont val="仿宋_GB2312"/>
        <family val="0"/>
      </rPr>
      <t>本次特展是马王堆汉墓文物大湾区首展。展览展出精品文物168套（共计313件），其中珍贵文物103件，展览通过“不朽与永生”“走进</t>
    </r>
    <r>
      <rPr>
        <sz val="12"/>
        <rFont val="宋体"/>
        <family val="0"/>
      </rPr>
      <t>轪</t>
    </r>
    <r>
      <rPr>
        <sz val="12"/>
        <rFont val="仿宋_GB2312"/>
        <family val="0"/>
      </rPr>
      <t>侯家”两大篇章，从衣食住行到艺术创造，从天文历法到养生保健，从宴饮音乐到长寿永生，展现出一幅西汉文明的社会图景，引领观众回到大气恢弘的汉帝国，感受汉代文明的神奇。</t>
    </r>
  </si>
  <si>
    <t>东莞市博物馆
一二楼展厅</t>
  </si>
  <si>
    <t>“一梦千年·辛追梦”博物馆之夜</t>
  </si>
  <si>
    <t>本次博物馆之夜以“一梦千年”为主题，串联了《辛追梦》原创情景剧、“撷光传统（2024） 莞想汉服邑想容”——汉服文化形象大使选拔活动，通过古今对话形式，结合“音、舞、话”演绎,讲述汉代历史文化。</t>
  </si>
  <si>
    <t>东莞市博物馆</t>
  </si>
  <si>
    <t>“马王堆里的红与黑——漆器趣探”活动</t>
  </si>
  <si>
    <t>5月5日
14:30-16:30</t>
  </si>
  <si>
    <r>
      <rPr>
        <sz val="12"/>
        <rFont val="仿宋_GB2312"/>
        <family val="0"/>
      </rPr>
      <t>参观“永生——千古奇迹马王堆汉墓文物特展”第二部分“走进</t>
    </r>
    <r>
      <rPr>
        <sz val="12"/>
        <rFont val="宋体"/>
        <family val="0"/>
      </rPr>
      <t>轪</t>
    </r>
    <r>
      <rPr>
        <sz val="12"/>
        <rFont val="仿宋_GB2312"/>
        <family val="0"/>
      </rPr>
      <t>候家”，欣赏马王堆出土汉代漆器，学习鉴别漆器丰富的形式种类，了解多种多样的漆器装饰技法，最后亲手绘制漆盒。</t>
    </r>
  </si>
  <si>
    <t>莞博深度游活动</t>
  </si>
  <si>
    <t>5月1日
9:30-11:30</t>
  </si>
  <si>
    <t>组织劳动者及家属，由馆长带领，进行“古代东莞”基本陈列或“永生——千古奇迹马王堆汉墓文物特展”导赏，来一场历史文化深度游。</t>
  </si>
  <si>
    <t>“考古大发现”——东莞村头遗址考古
科普体验活动</t>
  </si>
  <si>
    <t>5月3日
14:30-16:00</t>
  </si>
  <si>
    <t>学习考古基础知识，走近东莞村头遗址考古现场，完成一次有趣的模拟考古体验。</t>
  </si>
  <si>
    <t>“赓续历史 勇毅前行”——中国文化馆发展历程展（东莞展）</t>
  </si>
  <si>
    <t>长期
开放时间:9:00-20:00</t>
  </si>
  <si>
    <t>该展呈现大量珍贵历史图片，是对文化馆行业发展、重大历史时间节点、各阶段事业发展特点和所取得重要历史成就的全面梳理。展览充分利用有限空间，以图文并茂、文献实物装置的综合展示方式，系统而立体地呈现文化馆70多年发展历程的壮丽画卷。</t>
  </si>
  <si>
    <t>东莞市文化馆星剧场</t>
  </si>
  <si>
    <t>“成为2023+”东莞市文化馆馆史展</t>
  </si>
  <si>
    <t>七十载弦歌不辍，强国志薪火相传。东莞市文化馆在培根铸魂、文化育民中走过了七十个春秋。本次展览以时间为轴，以精神为心，选取了东莞市文化馆各个历史时期重大事件、重要活动、重要活动和重要成就，以图文并茂的形式，展现了文化馆人一路前行、牢记出行、勇担使命、不懈奋斗、不断超越、追求一流的奋斗进程。</t>
  </si>
  <si>
    <t>东莞市文化馆西展厅</t>
  </si>
  <si>
    <t>“乳圆”裸眼3D体验馆</t>
  </si>
  <si>
    <t>开放时间:9:00-17:30</t>
  </si>
  <si>
    <t>不必穿戴任何道具，即可感受身临其境的高清晰仿真音效与舒适的光影效果。展览结合多媒体与声光电技术打造交互式体验空间，引进线下裸眼3D、全息投影，为大家带来极具科幻感的“沉浸式”体验。</t>
  </si>
  <si>
    <t>东莞市文化馆会合点当代艺术空间</t>
  </si>
  <si>
    <t>昔韵荏苒 老城芳嫣——袁中毅个人作品展</t>
  </si>
  <si>
    <t>4月17日-5月7日
开放时间:9:00-20:00</t>
  </si>
  <si>
    <t>艺术离不开生活，更离不开我们成长的这片土地。经过一代又一代人的努力，东莞的面貌焕然一新，为传承和弘扬本土文化，东莞画家袁中毅以东莞老城区为主题创作了一批美术作品，本次展览将精选出其中的40幅展出。</t>
  </si>
  <si>
    <t>东莞市文化馆东展厅</t>
  </si>
  <si>
    <t>虎门销烟展览</t>
  </si>
  <si>
    <r>
      <rPr>
        <sz val="12"/>
        <rFont val="仿宋_GB2312"/>
        <family val="0"/>
      </rPr>
      <t>周一-周日8:30-17:30（寒假:8:00-17:30，暑假8:30-18:00，法定节假日8:00</t>
    </r>
    <r>
      <rPr>
        <sz val="12"/>
        <rFont val="Times New Roman"/>
        <family val="0"/>
      </rPr>
      <t>–</t>
    </r>
    <r>
      <rPr>
        <sz val="12"/>
        <rFont val="仿宋_GB2312"/>
        <family val="0"/>
      </rPr>
      <t>17:30），17:00停止预约，停止入场，暑假期间:17:30停止预约，停止入场。
周一闭馆进行日常维护</t>
    </r>
  </si>
  <si>
    <t>展览由鸦片由来、鸦片贸易、禁烟斗争、虎门销烟、尾声五部分组成。以19世纪中外交往中的经贸关系为时代背景，以鸦片的起源、发展及对人类社会的影响为主要线索，以鸦片给中国社会带来的严重祸害及林则徐虎门销烟的伟大壮举为展示重点。</t>
  </si>
  <si>
    <t>林则徐销烟池旧址陈列楼</t>
  </si>
  <si>
    <t>虎门故事展览</t>
  </si>
  <si>
    <t>《虎门故事》，是一个从渔村到名镇，从渔民到市民的城市发展史，是传统中国、乡村中国朝着现代中国、城市中国发展恢弘史诗中的一章。《虎门故事》通过对虎门历史文化遗存的搜集、整理、展示，以期传承虎门的人文精髓，记录人与城市的史记，让虎门的历史与现实交相辉映，让虎门的光荣与梦想熠熠生辉。虎门故事生动精彩，虎门今天流光溢彩。</t>
  </si>
  <si>
    <t>林则徐销烟池旧址（虎门故事展厅）</t>
  </si>
  <si>
    <t>鸦片战争展览</t>
  </si>
  <si>
    <r>
      <rPr>
        <sz val="12"/>
        <rFont val="仿宋_GB2312"/>
        <family val="0"/>
      </rPr>
      <t>周一-周日8:30-17:30（寒假:8:00-17:30，暑假8:30-18:00，法定节假日8:00</t>
    </r>
    <r>
      <rPr>
        <sz val="12"/>
        <rFont val="Times New Roman"/>
        <family val="0"/>
      </rPr>
      <t>–</t>
    </r>
    <r>
      <rPr>
        <sz val="12"/>
        <rFont val="仿宋_GB2312"/>
        <family val="0"/>
      </rPr>
      <t>17:30），17:00停止预约，停止入场，暑假期间:17:30停止预约，停止入场。
周二闭馆进行日常维护</t>
    </r>
  </si>
  <si>
    <t>围绕两次鸦片战争，全面详实介绍其背景原因、发生发展、结局影响等全部过程。展览由“鸦片战争前的中西世界”、“中英战前冲突”、战争第一阶段、
第二阶段、第三阶段、“第二次鸦片战争”以及“沉沦与觉醒”七个单元组成。以中西对比、中英对比为主线，印证“落后就要挨打”主题。</t>
  </si>
  <si>
    <t>海战博物馆陈列楼1、2、3展厅</t>
  </si>
  <si>
    <t>海上长城展</t>
  </si>
  <si>
    <t>展览介绍了虎门的战略地位重要性，清朝建立后，多次在虎门兴建炮台，构筑起一道抵御外来入侵者的“海上长城”。然而，随着近代中国的日趋衰弱，虎门炮台屡次被外敌攻破，又屡次在陷落后重生！虎门炮台历经苦难，成为近代中国海防的重要见证。该展览通过“南国之门”、“海上长城”、“历史遗存”三个部分阐述了虎门炮台的历史。</t>
  </si>
  <si>
    <t>威远炮台旧址临时展厅</t>
  </si>
  <si>
    <t>无穷.镜——古铜镜中的微观世界</t>
  </si>
  <si>
    <t>3月13日-5月10日</t>
  </si>
  <si>
    <t>展览共展出古代铜镜124件，同时辅以文史资料、古代绘画等诸多内容，通过“镜之源起”、“镜观中国”、“镜融世界”三大部分，向观众多维度展现中国铜镜的文化与魅力。</t>
  </si>
  <si>
    <t>海战博物馆1楼临时展厅</t>
  </si>
  <si>
    <t>学廉洁成语 讲传统故事专题展</t>
  </si>
  <si>
    <t>4月15日-7月15日</t>
  </si>
  <si>
    <t>本次展览以与廉洁有关的成语和系列故事为主，分六个部份，共展出48块展板，每一块展板展示一个成语故事，以直观易懂、喜闻乐见的漫画，配合简洁明了、通俗易懂的文字说明，将与廉洁相关的成语和民间故事向大众展现出来，传播正能量，颂扬清正廉洁，鞭挞贪婪丑恶。通过展览，让观众在潜移默化中传承优秀传统文化，让人们在思想中深深植入廉洁的观念，自觉提高个人廉洁修养，推动社会风气不断向上向善。</t>
  </si>
  <si>
    <t>林则徐销销烟池自得湖山堂画廊</t>
  </si>
  <si>
    <t>见“俗”识广，“竹”愿勤劳——“五一·进馆来”特色体验活动</t>
  </si>
  <si>
    <t>为致敬最美劳动者，我馆组织特色体验活动，活动分三个部分：一是设置东江民俗文化景观；二是设置致敬最美劳动者景观打卡点；三是开展特色非遗手工竹编活动，活动中通过参与者现场编制竹编工艺品，体会劳动乐趣，锻炼了动手能力，培养了创意思维，弘扬民间传统艺术文化，体会岭南民风民俗魅力。</t>
  </si>
  <si>
    <t>广东东江纵队纪念馆</t>
  </si>
  <si>
    <t>不能被遗忘的卫国者——南侨机工历史图片展</t>
  </si>
  <si>
    <t>4月4日-6月23日
1、日常开放时间:9:00-17:00 
2、国家法定节假日:8:30-17:00 
3、周一闭馆进行日常维护 (国家法定节假日除外)</t>
  </si>
  <si>
    <t>展览通过200余张历史照片，全面展示南侨机工回国抗战的光荣历史，体现了南侨机工为抗日战争胜利立下的赤子功勋和丰碑永驻的爱国精神。希望通过这个展览能让更多的人了解南侨机工这群铁骨铮铮的壮士和那段不能被遗忘的光辉岁月，缅怀那些为了祖国和人民的安危，献出生命和血泪的英雄。</t>
  </si>
  <si>
    <t>广东东江纵队纪念馆临时展厅</t>
  </si>
  <si>
    <t>听花会——园林粤曲展演</t>
  </si>
  <si>
    <r>
      <rPr>
        <sz val="12"/>
        <rFont val="仿宋_GB2312"/>
        <family val="0"/>
      </rPr>
      <t>为了让外地游客更好地感受岭南风情，我馆以彰显岭南园林的举世闻名，岭南文化的源远流长为目的，在可园主要古建筑景点内举办粤曲展演，使艺韵之美融入建筑美学。通过实景展演，将古人生活情调与深厚的岭南文化巧妙结合，使人们在赏游园林美景的同时，还可领略岭南文化艺术的精</t>
    </r>
    <r>
      <rPr>
        <sz val="12"/>
        <rFont val="宋体"/>
        <family val="0"/>
      </rPr>
      <t>髄</t>
    </r>
    <r>
      <rPr>
        <sz val="12"/>
        <rFont val="仿宋_GB2312"/>
        <family val="0"/>
      </rPr>
      <t>与神韵，使之成为沉浸式文旅的流量引爆利器。</t>
    </r>
  </si>
  <si>
    <t>可园古建筑区</t>
  </si>
  <si>
    <t>剪花会——非遗花式剪纸互动</t>
  </si>
  <si>
    <t>5月2日-5月3日</t>
  </si>
  <si>
    <t>为了给各行业建设者营造祥和温馨的参观氛围，向其致敬，我馆以非遗剪纸这一其独特的艺术形式，由剪纸艺术家现场以剪纸为劳动者留下美丽的节日倩影，让建设者享受温馨愉快的可园之旅，提升对可园及东莞的美好印象。</t>
  </si>
  <si>
    <t>赏花会——亲子游园打卡</t>
  </si>
  <si>
    <t>为了让广大市民渡过幸福快乐的“五一”假期，开拓社会大众文化视野，我馆深挖居廉《可园杂咏（十五首）》等史料出发，在馆区内设置设计精美与可园园林美景和谐统一的打卡点，让每个家庭通过亲子合作完成打卡。家庭成功完成打卡后，凭朋友圈截图，领取可园精心制作的文创礼品。以活动促进开拓社会文化视野，增进家长与孩子之间的感情，同时加强群众活动参与度，实现群众自发传播的二次裂变。</t>
  </si>
  <si>
    <t>可园博物馆</t>
  </si>
  <si>
    <t>宋瓷吉韵——吉安市博物馆馆藏吉州窑文物精品展</t>
  </si>
  <si>
    <t>4月26日-7月21日
日常开放时间:
9:30-17:30
国家法定节假日:
9:30-17:30
周二闭馆进行日常维护。 (国家法定节假日除外)</t>
  </si>
  <si>
    <t>吉州窑位于江西省吉安县永和镇。自隋至宋，吉安称“吉州”，故名；窑址在永和，也叫“永和窑”，是我国古代江南著名的综合性民瓷窑。创烧于晚唐，盛于两宋，衰于元末，历时500多年。
吉州窑产品效法百工，种类繁多，有日用瓷、陈设瓷、佛道供器、塑瓷等。釉类有黑釉和釉下白地彩绘等，改变了“北白南黑”单一釉色的历史格局。白地彩绘技术为青花瓷的出现奠定了基础。窑变产生了兔毫、洒彩、玳瑁、鹧鸪斑、虎皮纹等。装饰纹样有剪纸贴花、木叶贴花、剔花等，题材源于自然界动、植物和人民生产生活，富有浓郁的生活气息和情趣，在宋元陶瓷装饰工艺中独树一帜，影响深远，在陶瓷发展史上占有重要地位。产品远销海内外，成为世界各大博物馆的镇馆之宝。</t>
  </si>
  <si>
    <t>东莞市可园博物馆综合馆区二楼展厅</t>
  </si>
  <si>
    <t>岭南·气韵——陈略中国画作品展</t>
  </si>
  <si>
    <t>4月3日-6月3日</t>
  </si>
  <si>
    <t>岭南画派是岭南文化中最具特色的中国优秀传统文化之一，是中华民族绘画史上的一个重要民族绘画流派，至今仍焕发着旺盛的生命力，为展现岭南画派风采在当代艺术的魅力，我馆精选当代岭南名家陈略的系列中国画，分“风、雅、颂、圣”四大主题，呈现中国南方的历史故实、写真纪实、风雅生活与民俗祥瑞等内容。</t>
  </si>
  <si>
    <t>东莞市可园博物馆第一、二展厅</t>
  </si>
  <si>
    <t>观道游心——李岗中国画艺术展</t>
  </si>
  <si>
    <t>4月28日-6月1日</t>
  </si>
  <si>
    <t>展出李岗绘画及瓷瓶陶艺作品。开展中国画艺术专题讲座、“从画中来，到画中去”等艺术互动活动等</t>
  </si>
  <si>
    <t>东莞市可园博物馆综合展厅</t>
  </si>
  <si>
    <t>童心中的“东莞制造”主题活动</t>
  </si>
  <si>
    <t>5月1日、5月3日、5月5日
9:30-11:30</t>
  </si>
  <si>
    <t>围绕“东莞制造”展览主题，带领青少年观众或亲子观众开展3D打印DIY主题活动。</t>
  </si>
  <si>
    <t>东莞展览馆</t>
  </si>
  <si>
    <t>趣味篆刻——“莞邑名贤”主题手作活动</t>
  </si>
  <si>
    <t>5月2日、5月4日
9:30-11:30</t>
  </si>
  <si>
    <t>围绕“莞邑名贤”展览主题，引导观众开展篆刻主题活动，制作莞邑名贤主题印章。</t>
  </si>
  <si>
    <t>一方山水一方人——莞邑名贤文化展</t>
  </si>
  <si>
    <t>1、日常开放时间:9:00-19:30 (19:00停止入场)
2、国家法定节假日:9:00-20:00 (19:30停止入场，节后第一天闭馆。)
3、周一闭馆进行日常维护(国家法定节假日除外)</t>
  </si>
  <si>
    <t>该展是2024“博学东莞”首个重磅人文主题原创展，以“透过一群人解读一座城”为策展理念，首次全面系统梳理东莞历史文脉，解析东莞人文兴起的背景、原因及特点，融合23家文化单位389件展品，通过“古邑千年 旗峰聚士”“岁月流芳 东江育贤”“海纳百川 敢为人先”三大部分呈现百位东莞名贤群像，彰显东莞人文荟萃、文脉绵长，阐释东莞“忠义”“精研”“务实”“敢为人先”等人文精神，打开一扇读懂“何以东莞”的全新窗口。</t>
  </si>
  <si>
    <t>从秩序到崇高——东莞制造影像的后时代 全国巡展（东莞站）</t>
  </si>
  <si>
    <t>展览从传统的劳动密集型时代记录，到近年提炼出的制造业景观中暗藏的神秘感，焕新了工业制造影像的美学价值，让观者从观展过程中，多角度感受东莞制造业的发展历程和城市特色。</t>
  </si>
  <si>
    <t>五一·进莞来|“班味”去除计划
（“班味”：是一个网络流行词，意为一旦上过班，气质就会改变，都开始拥有上班族特有的疲惫气质。）</t>
  </si>
  <si>
    <t>1.结合“时代群像——中国水彩人物画展”设置限定关卡：平凡中闪耀——寻找展品中最美劳动身影，观众在展览中寻找描绘劳动者的有关展品，闯关成功后可盖一个印章。(是美术馆联盟“五一玩转美术馆，观展闯关集印章”闯关活动之一)
2.结合“时代群像——中国水彩人物画展”，开展趣味“五一”|漫画手绘之“为劳动者画像”，邀请青年漫画家陈耀绚老师现场为报名观众绘制漫画形象。
3.结合“时代群像——中国水彩人物画展”，开展趣味“五一”|“致敬劳动者，画出可爱的你”绘画活动，中庭设置大幅灯布供现场观众进行劳动者形象创作。
4.结合“百川汇海 沪粤互鉴——海派绘画与岭南绘画名家作品联展”，开展趣味“五一”|“指尖上的国风团扇书签”制作活动，观众可在团扇书签上绘制国风图案，完成后可拿团扇到展厅打卡拍照。</t>
  </si>
  <si>
    <t>岭南美术馆</t>
  </si>
  <si>
    <t>五一玩转美术馆，观展闯关集印章</t>
  </si>
  <si>
    <t>观众每到一个东莞美术馆联盟会员馆，按所在场馆的要求领取“环游护照”，参观展览，将带作品图、配上有趣生动的感言文案和定位发到各网络平台，带上“育美东莞”“东莞美术馆联盟”标签并获取该场馆印章。活动结束后，东莞美术馆联盟将根据观众环游护照印章数量及其他佐证材料综合评选“探馆达人”。</t>
  </si>
  <si>
    <t>东莞美术馆联盟岭南美术馆、棠美术馆、茂春美术馆等场馆</t>
  </si>
  <si>
    <t>百川汇海  沪粤互鉴——海派绘画与岭南绘画名家作品联展</t>
  </si>
  <si>
    <t>1月31日-5月12日
1、日常开放时间:9:00-17:00 (16:30停止入场)
2、周一闭馆进行日常维护 (国家法定节假日除外)</t>
  </si>
  <si>
    <t>本展览是岭南美术馆携手上海市历史博物馆共同策划的2024年春节大展，将展出海派蒲华、吴昌硕、任颐、吴友如、赵之谦等书画家，岭南画派黎雄才、赵少昂等书画家作品1批及美术历史文献，展览拟通过何以海派、何为海派、沪粤情深三个部分，展示海派的形成、发展以及和岭南的交流互鉴、共生共荣历史。本展览的作品大部分为上海历史博物馆馆藏文物和海派书画作品，非常珍贵，本展览的展出将为东莞市民带来丰富的美术盛宴，为东莞文化强市高质量发展贡献力量，为沪粤的文化艺术交流、为满足广大市民日益增长的文化需求，提供服务、平台。</t>
  </si>
  <si>
    <t>时代群像——中国水彩人物画展（巡展）</t>
  </si>
  <si>
    <t>4月12日-5月5日
1、日常开放时间:9:00-17:00 (16:30停止入场)
2、周一闭馆进行日常维护 (国家法定节假日除外)</t>
  </si>
  <si>
    <t>本展览由中国美术家协会主办，汇聚了全国优秀艺术家的水彩画作品。展览旨在通过水彩人物画，展示中国社会的伟大变革与进步，彰显新时代中国人民昂扬向上的精神面貌，激励全国各族人民在团结奋斗中谱写民族复兴壮丽史诗的力量与信心。作品形式多样，充分展现了中国水彩艺术的创新和突破。</t>
  </si>
  <si>
    <t>瓷·变——明末清初青花瓷精品展</t>
  </si>
  <si>
    <t>2023年12月8日-6月</t>
  </si>
  <si>
    <t>本次展览是国内首次以转变期青花瓷为专题的原创展，将向大众展出135件（套）明末清初（即转变期）瓷器，通过展览及系列宣教活动，向大众展示“转变期”瓷器璀璨独特的艺术风貌，推翻过去对该时期瓷器发展“停滞萧条”的固有印象；同时，透过瓷器艺术表现的变化，折射明末清初社会、经济、思想、人文的巨大变革，展现中国瓷匠一以贯之不断求新创新、勇于变革的精神符号。</t>
  </si>
  <si>
    <t>东莞市袁崇焕纪念园
综合展厅</t>
  </si>
  <si>
    <t>杖策横戈 铁马冰河——一代督师袁崇焕生平事迹展</t>
  </si>
  <si>
    <t>全年</t>
  </si>
  <si>
    <t>以园内袁督师祠为依托，通过“莞邑才俊、南国巨子”“才兼文武、大明一柱”“策杖雪耻、功到雄奇”“悲歌慷慨、忠魂依旧”四个篇章，结合光电、小造景、文献资料、文物展示等多种形式，将现代陈列与古建风格有机结合，将古人凭吊与今人缅怀融为一体，既生动直观，又富研究价值，向观众全方位地展示一个“神勇奋威，儒雅知文”文武皆备的袁崇焕儒将形象。</t>
  </si>
  <si>
    <t>东莞市袁崇焕纪念园
袁督师祠</t>
  </si>
  <si>
    <r>
      <rPr>
        <sz val="12"/>
        <rFont val="仿宋_GB2312"/>
        <family val="0"/>
      </rPr>
      <t xml:space="preserve">清风之德——东莞廉文化展 </t>
    </r>
    <r>
      <rPr>
        <sz val="12"/>
        <rFont val="DejaVu Sans"/>
        <family val="0"/>
      </rPr>
      <t> </t>
    </r>
  </si>
  <si>
    <t>“清风之德——东莞廉文化展”是广东省首个深挖本土廉政历史人物，以史鉴廉的廉文化展览。展示面积220平方米，展线长65米，展出文物24件，辅助展品共75件，展览汇集了东莞地区古代和近现代廉政人物的故事、生平或遗迹遗存，采用廉政文物、展板图片、廉政书籍、廉政案例互动学习等多种形式进行宣传展示，通过追溯廉政文化渊源，对东莞历史上重要廉政事迹和杰出廉政人物进行集中展示，对东莞地区历代廉政遗存进行集中介绍，并集中展示东莞历年反腐倡廉工作的创新成果，打造廉政文化精品展览。展现了东莞的清风正气和勤廉文化，反映了东莞深厚的廉政文化积淀，广泛传播见贤思齐、风清气正、奋发向上的社会正能量，营造浓厚的反腐倡廉宣传教育氛围，扩大廉政教育的社会影响力。</t>
  </si>
  <si>
    <t>东莞市袁崇焕纪念园宁锦阁</t>
  </si>
  <si>
    <t>五一系列活动之一——“玩转美术馆，观展集印章”活动</t>
  </si>
  <si>
    <t>为了向投身于城市建设的广大劳动者致敬，莞城美术馆于“五一”期间举办“玩转美术馆，观展集印章”活动。观众按美术馆的要求领取“环游护照”，参观展览，将带作品图、配上有趣生动的感言文案和定位发到各网络平台，且必须带上“育美东莞”“东莞美术馆联盟”标签。参加活动的观众可到前台领取“靳尚谊素描艺术研究展”观展手札（小册子）或小礼品一份（每天限20份）。</t>
  </si>
  <si>
    <t>莞城美术馆</t>
  </si>
  <si>
    <t>五一系列活动之二——“笔若游龙——书法体验”活动</t>
  </si>
  <si>
    <t>为丰富广大劳动者假期的文化生活，莞城美术馆在二楼平台设置书法体验区，观众可在该区域进行书法自由练习。</t>
  </si>
  <si>
    <t>莞城美术馆二楼</t>
  </si>
  <si>
    <t>龙狮贺岁·狮王争霸——岭南醒狮特展观展大通关</t>
  </si>
  <si>
    <t>5月1日
11:00-12:00</t>
  </si>
  <si>
    <t>结合在展展览主题，让游客带着问题看展览，领略醒狮文化，感受醒狮的独特魅力。能全部正确填写通关问题的游客，可获得精美纪念品一份，数量有限，送完即止。</t>
  </si>
  <si>
    <t>石龙博物馆</t>
  </si>
  <si>
    <t>石龙东征历史陈列展观展通关学习卡</t>
  </si>
  <si>
    <t>5月1日
9:00-17:00</t>
  </si>
  <si>
    <t>结合在展展览主题，让游客带着问题看展览，认识了解东征历史史迹，学习中共党员在东征战争锲而不舍，舍身革命的崇高品质。能全部正确填写通关问题的游客，可获得精美纪念品一份，数量有限，送完即止。</t>
  </si>
  <si>
    <t>“走进蚝岗，绘制多彩帆布包”亲子活动。</t>
  </si>
  <si>
    <t>5月1日10:00</t>
  </si>
  <si>
    <t>举办绘制多彩帆布包的亲子活动。</t>
  </si>
  <si>
    <t>东莞蚝岗遗址博物馆</t>
  </si>
  <si>
    <r>
      <rPr>
        <sz val="12"/>
        <rFont val="仿宋_GB2312"/>
        <family val="0"/>
      </rPr>
      <t xml:space="preserve">华茂春松 </t>
    </r>
    <r>
      <rPr>
        <sz val="12"/>
        <rFont val="宋体"/>
        <family val="0"/>
      </rPr>
      <t>▏</t>
    </r>
    <r>
      <rPr>
        <sz val="12"/>
        <rFont val="仿宋_GB2312"/>
        <family val="0"/>
      </rPr>
      <t>雪堂藏中国书画精品展</t>
    </r>
  </si>
  <si>
    <t>4月1日-5月20日</t>
  </si>
  <si>
    <t>一书一世界，一画一菩提。本次展览主要展示在莞潮汕籍艺术家雪堂多年来珍藏的曹宝麟、陈忠康、王义军、吴谁堂、鲁九喜等名家书画精品30余件，旨在传播中国传统书画艺术，在五一假期期间，吸引更多市民前往现场，近距离地感受到传统书画的魅力。</t>
  </si>
  <si>
    <t>望牛墩茂春里·望汐坊</t>
  </si>
  <si>
    <t>2024东莞茶叶展暨六堡茶博览会</t>
  </si>
  <si>
    <t>4月26日-29日:09:00-18:00</t>
  </si>
  <si>
    <t>展览展出主要产品：六堡茶。六堡茶，广西壮族自治区梧州市特产，中国国家地理标志产品。六堡茶属黑茶类，选用苍梧县群体种、广西大中叶种及其分离、选育的品种、品系茶树的鲜叶为原料，按特定的工艺进行加工，具有独特品质特征的黑茶。六堡茶中含有较丰富的营养成分，具有降血糖、降低血尿酸、调理肠胃、延缓衰老等功效。喝过六堡茶的人都会对它的“中国红”情有独钟，六堡茶业界认为，必须以“中国红”的文化韵味和民族特色为准则，使六堡茶走上复兴之路。</t>
  </si>
  <si>
    <t>东莞市体育中心广场</t>
  </si>
  <si>
    <t>“莞图·宝藏”系列展览：“美的栖居——西方文学与艺术中的花园”</t>
  </si>
  <si>
    <t>1、展览时间:4月23日-
6月30日             
2、日常开放时间:
周二～四、六日9:00-20:00；周五13:00-20:00
3、周一闭馆</t>
  </si>
  <si>
    <t>结合“莞图·宝藏”活动品牌，莞城图书馆拟引进中国图书馆学会阅读推广委员会“美的栖居——西方文学与艺术中的花园”展，并同期展示推荐馆藏精选好书；该展从西方绘画作品中，选取36幅以花园为主题的经典作品，并相应地选择描绘花园的文学选段或诗歌共同展示，给读者带来艺术与文学的双重熏陶；展览期间，还将开展各种绘画创作体验活动，共邀读者漫游在曼妙怡人的人文花园之中。</t>
  </si>
  <si>
    <t>莞城图书馆三楼</t>
  </si>
  <si>
    <t>守正见真——靳尚谊素描艺术研究展</t>
  </si>
  <si>
    <t>1、日常开放时间9:30-17:00（16:30停止入馆）
2、周一闭馆进行日常维护。 (国家法定节假日除外)</t>
  </si>
  <si>
    <t>靳尚谊是我国美术界集油画创作、艺术教育、学术研究、组织领导于一身的领军人物，其艺术成就卓著，影响深远。靳尚谊的素描作品严谨，更是代表了中国学院派的典型特征。
本次展览通过展出靳尚谊的131件作品，系统地展示素描作为靳尚谊高水平艺术背后的绘画精要，同时让观众看到素描也包含着除了色彩以外的一切绘画的要妙。希望本次展览对热爱艺术的广大观众予以有价值的启示，对渴望艺术质量的画家予以有深度的启发。</t>
  </si>
  <si>
    <t>莞城美术馆一楼</t>
  </si>
  <si>
    <t>全国第三届手卷书法作品展览</t>
  </si>
  <si>
    <t>手卷由古代卷轴式书籍演化而来，横向长幅，舒卷自如，便于展阅，适于收藏。作为典籍，历史悠久，数量浩繁，内容丰富，蕴含着中华民族丰富而宝贵的历史记忆、文化积淀与思想智慧，是中华文明传承的重要载体，也是中华文脉绵延数千载的历史见证。时空流转、妙契自然，手卷书法以其独有的形制特征，书文兼美的艺术呈现，完美展示了中国式的典雅与优美，为一代代书法人心摹手追。
“全国手卷书法作品展览”是深入学习贯彻习近平文化思想，在新时代推动书法事业实现新发展、开创新局面、展现新作为的一次重要实践。展览致力于探索手卷书法在当代艺术语境下的学术价值，是中国书协在以传统艺术形式展现中国气派、民族精神和时代风貌方面聚焦发力的一项重要举措。自征稿伊始，社会各界广泛关注，一万四千余书家踊跃投稿，经过评委会严格评审，共有一百九十四件作品入展。这些作品观照传统文人书法的自然书写状态，在文本构思、情感抒发、艺术表现等方面相辅相成、引人入胜，综合展现了作者在创作中融入传统审美和时代特征而进行的不懈探索。</t>
  </si>
  <si>
    <t>狮王争霸·龙狮贺岁——岭南醒狮特展</t>
  </si>
  <si>
    <t>平日（周二至周日，国家法定节假日除外）：
9:30-16:30 
国家法定节假日：
9:00-17:00</t>
  </si>
  <si>
    <t>醒狮，属于中国狮舞中的南狮，起源于广东省，有着悠久的历史和深厚的文化内涵。作为一座历史悠久、文化积淀深厚的千年古城，东莞始终走在时代潮头，这里因开放而兴，多样文化传统在此地汇聚，融会成别样的文化特色。其中，作为“广东四大名镇”之一的东莞市石龙镇,一直以来都十分重视历史文化的保护和传承以老街、非遗为代表的历史文化。“狮王争霸 龙狮贺岁”岭南醒狮文化特展除通过文物展品等实物、图片、音视频方式连缀博大精深的醒狮文化这种传统方式外，还创造性地以“百狮争霸赛”、醒狮“潮”起来等系列活动的方式，营造极富特色的石龙非遗老街的热闹氛围。此次展览在保留传统岭南年味的基础上，用潮流的玩法诠释传统文物与年俗，以传统出新潮撬动文化魅力，不断丰富东莞文旅业态，满足人民群众多样化文旅消费需求，助力东莞文旅高质量发展。</t>
  </si>
  <si>
    <t>别出心裁·小小裁缝设计师——醒狮狮被创意设计活动</t>
  </si>
  <si>
    <t>结合在展展览主题，让学生们解读完醒狮文化后，可以亲自体验醒狮狮被的花纹设计，增加醒狮文化的了解。</t>
  </si>
  <si>
    <t>石龙历史文化陈列展</t>
  </si>
  <si>
    <t>石龙历史文化陈列展，展览面积400余平方米，共展出实物资料200余件，以时间为轴线详细介绍了石龙历史，重点展示了明清商贸经济、民国“东征”，以及新中国成立，尤其改革开放以来石龙取得的重要发展成就。</t>
  </si>
  <si>
    <t>石龙东征史迹陈列展</t>
  </si>
  <si>
    <t>东征史迹展览约450平方米，通过珍贵的历史照片、图表、地图、实物、场景、雕塑等陈列手法，具体、形象再现东征的历史以及反映石龙在东征中的重要历史地位，再现战争年代的社会状况，为广大市民提供一个缅怀孙中山、周恩来等革命先烈事迹，激发爱国主义热情的场所。</t>
  </si>
  <si>
    <t>《中华传统文化百部经典》出版成果展</t>
  </si>
  <si>
    <t>4月24日-5月5日
8:30-17:30</t>
  </si>
  <si>
    <t>《中华传统文化百部经典》力邀相关领域造诣深厚、对相关典籍有深入研究的学者担任解读人。本次展览将已编纂出版的40种《中华传统文化百部经典》介绍给广大公众，有《诗经》《论语》《孟子》《史记》等，通过简短的内容介绍与解读，引领公众走进名著，阅读经典。</t>
  </si>
  <si>
    <t>石龙镇黄家山村党群服务中心一楼</t>
  </si>
  <si>
    <t>五一“看”起来
齐鉴赏活动之
山地文明·图谱基因
——陈明春美术作品展</t>
  </si>
  <si>
    <t>4月16日-5月19日
日常开放时间:9:00-17:30（逢周一闭馆）
国家法定节假日:9:00-17:30 (节后第一天闭馆)</t>
  </si>
  <si>
    <t>展出知名艺术家陈明春作品，以苗乡侗寨为创作素材，饱含激情，展现出黔东南这片土地上生长的独特美好，呈现出画家独特的视角与对山地文明美学的探索，赓续古老的美丽基因，</t>
  </si>
  <si>
    <t>影像虎门艺术中心</t>
  </si>
  <si>
    <t>五一“看”起来
齐鉴赏活动之美丽东莞 幸福家园——虎门、长安、厚街摄影展</t>
  </si>
  <si>
    <t>4月25日-5月26日
9:00-19:30</t>
  </si>
  <si>
    <t>以“美丽东莞 幸福家园”为主题，展出虎门、长安、厚街三镇摄影协会优秀作品，让广大群众感受到新时代东莞的城市面貌、都市风景，增强市民对东莞这座城市的认同感、归属感和成就感。</t>
  </si>
  <si>
    <t>虎门文化分馆
（一楼展厅）</t>
  </si>
  <si>
    <t>遇见最美东城——2024年东城街道教育系统师生摄影展</t>
  </si>
  <si>
    <t>1、展览时间:
3月29日-6月5日
2、日常开放时间:
9:00-12:00
14:00-17:00
3、周一闭馆进行日常维护。 (国家法定节假日除外)</t>
  </si>
  <si>
    <t>本次摄影展是东城启动“百千万工程”教育行动的又一系列主题活动，聚焦挖掘并展示东城最美空间，细腻捕捉并定格日常生活中的感人瞬间与美丽景致，充分彰显 “最美东城”的独特韵味与内在魅力。
        展览共收到师生摄影作品360幅，经过精心挑选，共有92幅学生佳作和108幅教师力作得以展出，作品题材广泛，包括风光、生态、人文、纪实、人像、建筑等。</t>
  </si>
  <si>
    <t>东城展览馆</t>
  </si>
  <si>
    <t>《旗山食韵》钱钧墀摄影作品展</t>
  </si>
  <si>
    <t>1、展览时间:
4月12日-5月6日
2、日常开放时间:
12:00-20:00
3、周一闭馆进行日常维护。 (国家法定节假日除外)</t>
  </si>
  <si>
    <r>
      <rPr>
        <sz val="12"/>
        <rFont val="仿宋_GB2312"/>
        <family val="0"/>
      </rPr>
      <t>《旗峰食韵第一季》摄影作品独立展，是一次艺术与生活融合的尝试，也是东莞民俗文化的一个小小展示。部分作品曾经在不同场合展出过，此次又增加了45幅作品，其中一些作品被《寻味东莞》选用。记得上一次在东城文化中心展出时，一位五十开外的妇人带着一个三岁大小的小孩在走过“炒米饼”这幅作品时，妇人向孩子讲起了炒米饼的做法和童年印炒米饼的情景，并哼起了“</t>
    </r>
    <r>
      <rPr>
        <sz val="12"/>
        <rFont val="宋体"/>
        <family val="0"/>
      </rPr>
      <t>氹氹</t>
    </r>
    <r>
      <rPr>
        <sz val="12"/>
        <rFont val="仿宋_GB2312"/>
        <family val="0"/>
      </rPr>
      <t>转，菊花园，炒米</t>
    </r>
    <r>
      <rPr>
        <sz val="12"/>
        <rFont val="宋体"/>
        <family val="0"/>
      </rPr>
      <t>餅</t>
    </r>
    <r>
      <rPr>
        <sz val="12"/>
        <rFont val="仿宋_GB2312"/>
        <family val="0"/>
      </rPr>
      <t>，糯米团”的粤语民谣。小孩瞪大眼睛看着，并吵着要把照片里的炒米饼拿回去给公公吃。这情景让我十分感慨，一幅照片引起几代人的共鸣，完全出乎我的意料，更坚定了我美食拍摄的信心。                  
东莞地处珠江、东江冲积平原，土地肥沃，有丰富的土地森林资源。盛产水稻、甘蔗、花生、豆类、香蕉、荔枝、龙眼、菠萝、橙、柑、桔等农作物。水产养殖和捕捞业也十分发达。东莞蚝岗贝丘遗址就记录着先民对美食的向往。广府菜、客家莱、</t>
    </r>
    <r>
      <rPr>
        <sz val="12"/>
        <rFont val="宋体"/>
        <family val="0"/>
      </rPr>
      <t>疍</t>
    </r>
    <r>
      <rPr>
        <sz val="12"/>
        <rFont val="仿宋_GB2312"/>
        <family val="0"/>
      </rPr>
      <t>家菜等菜系都根植于此，传统美食灿若星辰。我生于斯，长于斯，又逢国运昌盛，人民富足，利用闲暇，用镜头语言和翔实文字记录东莞传统美食，挖掘其背后的历史故事，展示其特有的浓浓人情味，牵动起更多人对往昔的回味和向往。</t>
    </r>
  </si>
  <si>
    <t>华南美术馆3楼</t>
  </si>
  <si>
    <t>东莞城市会客厅——“欢迎莞临”城市简史、城市人物展</t>
  </si>
  <si>
    <t>1、日常开放时间:12:00-19:30 (19:00停止入场)
2、国家法定节假日:12:00-19:30 (19:30停止入场，节后第一天闭馆。)
3、周一闭馆进行日常维护。 (国家法定节假日除外)</t>
  </si>
  <si>
    <t>东莞城市发展历史
东莞城市先锋人物展、城市匠人物故事展</t>
  </si>
  <si>
    <t>华南美术馆1-2楼</t>
  </si>
  <si>
    <t>奶龙东莞首展</t>
  </si>
  <si>
    <t>即日-6月2日10:00-22:00</t>
  </si>
  <si>
    <t>顶流IP“奶龙”东莞首展空降国贸城</t>
  </si>
  <si>
    <t>东莞民盈国贸城L05 空中花园、L06观光平台、L01国贸天街</t>
  </si>
  <si>
    <t>欧洲18/19世纪版画特篇</t>
  </si>
  <si>
    <t>1、日常开放时间:10:00-18:00 (17:30停止入场)
2、周一闭馆进行日常维护。 (国家法定节假日除外)</t>
  </si>
  <si>
    <t>本次展览汇集了近百件欧洲铜版画，其中十幅出自罗伯特·休、托马斯·莱德及让·皮埃尔·西蒙等多位欧洲版画大师。他们以莎士比亚戏剧《辛白林》《李尔王》《亨利四世》《理查德三世》及《皆大欢喜》等经典剧目为题而绘制，通过细如发丝的线条和富有张力的角色，将观众带入到莎士比亚的戏剧场景中，让人仿佛置身于那个时代的舞台之上。
除此之外，本次展览还展出了其他珍贵的铜版画作品。这些作品涵盖了18-19世纪欧洲社会的各个方面，包括人物肖像、风景画、静物等。它们不仅展现了欧洲版画技艺的高峰，更以独特的视角展现了18-19世纪的社会风貌和文化特色。</t>
  </si>
  <si>
    <t>棠美术馆A1、A3展厅</t>
  </si>
  <si>
    <t>御藏新见——御轩十周年特展</t>
  </si>
  <si>
    <t>此次“御藏新见”御轩十周年特展，臻选呈现了御轩艺术品所藏陶瓷器、木雕、铜器等100多件不同类别的藏品，上至唐宋，下至清代，时代跨度长，展品类别丰富。其中瓷器部分占比最大，以明清瓷为主，诸色齐备，颇具巧思，蔚为壮观。宋元龙泉青瓷亦颇为亮眼。
此外三尊木雕菩萨立像是本特展中的重点展品，格调高雅，档次高贵，是难得一见的木雕精品，这也是御轩艺术品自成立以来举办的品类最为齐全的一次展览。通过此次展览，可以体会到不同历史时期的艺术风格和审美趣味，感受中国古代的传统文化与艺术带给我们的独特魅力，非常值得一看。</t>
  </si>
  <si>
    <t>棠美术馆A2珍宝厅</t>
  </si>
  <si>
    <t>“助力‘百千万工程’翰墨传承颂华章”——首届“印象东莞”中国画创作展巡展（麻涌站）；</t>
  </si>
  <si>
    <t>3月31日-5月15日
9:00-17:00
（温馨提醒:逢周一闭馆，闭馆期间请勿前往，谢谢）</t>
  </si>
  <si>
    <t>首届“印象东莞”中国画创作展（麻涌站），是东莞市文联与东莞市中国画学会共同主办的一个高规格、高品位、具有学术意义的展览，作品或写实或会意，或浓墨重彩或轻描淡写，风格多样，各有异趣，在创作题材、文化内涵、审美取向、方式、语言等方面呈现出丰富多元的风格，用画笔书写东莞的物质文化和精神文明，使作品更能聚焦新时代、新征程，助力东莞文化强市工作的发展。</t>
  </si>
  <si>
    <t>广东省东莞市麻涌镇
岭南水乡文化艺术中心
B区二楼荟萃展厅</t>
  </si>
  <si>
    <t>“聚力‘百千万工程’巾帼共建美丽院景”麻涌镇主题摄影展</t>
  </si>
  <si>
    <t>4月2日-4月30日
9:00-17:00
（温馨提醒:逢周一闭馆，闭馆期间请勿前往，谢谢）</t>
  </si>
  <si>
    <t>为推进“美丽庭院”建设，助力村容村貌大提升，增进麻涌镇社区居民对美丽庭院和家风家教的认识和重视，团结引领广大妇女优化提升“乡村振兴巾帼行动”，全力推进“美丽庭院”提档升级，建设高质量的家园环境，实现庭院“小美”汇聚成乡村“大美”，传承优良家风家教，激发广大妇女和家庭参与“美丽庭院”建设的热情，为“百千万工程”注入巾帼力量，贡献巾帼智慧。麻涌镇于4月2日—4月30日开展“聚力‘百千万工程’，巾帼共建美丽院景”麻涌镇主题摄影展。</t>
  </si>
  <si>
    <t>麻涌镇文化艺术中心
A区五楼展览区</t>
  </si>
  <si>
    <t>“写意岭南”广东省青年美协艺术家李华中国画 作品展</t>
  </si>
  <si>
    <t>4月13日-5月30常开放时间:9:00-12:00 13:00-18:00</t>
  </si>
  <si>
    <t>广东省青年美术家协会一直致力于推广和传承中国传统文化，尤其是中国画艺术。此次广东省青年美协艺术家之“写意岭南”—— 李华中国画作品展在石碣文化馆展出。作品题材广泛，有山水、园林、花鸟，具有写意中国画的独特风格。展现了她对生活、对自然、对人生的的感悟和表达。透过李华的画作，我们仿佛看到了岁月的痕迹，感受到了生活的美好。</t>
  </si>
  <si>
    <t>东莞市文化馆石碣分馆东江之珠艺术馆</t>
  </si>
  <si>
    <r>
      <rPr>
        <sz val="12"/>
        <rFont val="仿宋_GB2312"/>
        <family val="0"/>
      </rPr>
      <t>“纸”为您绽放
“四季·高</t>
    </r>
    <r>
      <rPr>
        <sz val="12"/>
        <rFont val="宋体"/>
        <family val="0"/>
      </rPr>
      <t>埗</t>
    </r>
    <r>
      <rPr>
        <sz val="12"/>
        <rFont val="仿宋_GB2312"/>
        <family val="0"/>
      </rPr>
      <t>”|让美走进生活
-2024年高</t>
    </r>
    <r>
      <rPr>
        <sz val="12"/>
        <rFont val="宋体"/>
        <family val="0"/>
      </rPr>
      <t>埗</t>
    </r>
    <r>
      <rPr>
        <sz val="12"/>
        <rFont val="仿宋_GB2312"/>
        <family val="0"/>
      </rPr>
      <t>镇优秀艺术作品
(衍纸画)专题展</t>
    </r>
  </si>
  <si>
    <t>1、日常开放时间:9:00-19:30 2、国家法定节假日:10:00-20:00</t>
  </si>
  <si>
    <r>
      <rPr>
        <sz val="12"/>
        <rFont val="仿宋_GB2312"/>
        <family val="0"/>
      </rPr>
      <t>衍纸艺术作为纸艺的一种,将雕塑、绘画和折纸结合于一体,其艺术表现能力包罗万象。一幅好的衍纸画作品,不但考验着作者对纸艺的构思创新，更取决于手工的灵活细腻。本期“‘四季·高</t>
    </r>
    <r>
      <rPr>
        <sz val="12"/>
        <rFont val="宋体"/>
        <family val="0"/>
      </rPr>
      <t>埗</t>
    </r>
    <r>
      <rPr>
        <sz val="12"/>
        <rFont val="仿宋_GB2312"/>
        <family val="0"/>
      </rPr>
      <t>’|让美走进生活”展览以“春天”为主题,特邀请高</t>
    </r>
    <r>
      <rPr>
        <sz val="12"/>
        <rFont val="宋体"/>
        <family val="0"/>
      </rPr>
      <t>埗</t>
    </r>
    <r>
      <rPr>
        <sz val="12"/>
        <rFont val="仿宋_GB2312"/>
        <family val="0"/>
      </rPr>
      <t>镇东圃小学衍纸艺术师生制作优秀衍纸艺术作品96件。每一件作品都有其独特的制作技艺、展现手法、色彩形态和作品意义。</t>
    </r>
  </si>
  <si>
    <r>
      <rPr>
        <sz val="12"/>
        <rFont val="仿宋_GB2312"/>
        <family val="0"/>
      </rPr>
      <t>高</t>
    </r>
    <r>
      <rPr>
        <sz val="12"/>
        <rFont val="宋体"/>
        <family val="0"/>
      </rPr>
      <t>埗</t>
    </r>
    <r>
      <rPr>
        <sz val="12"/>
        <rFont val="仿宋_GB2312"/>
        <family val="0"/>
      </rPr>
      <t>文化分馆</t>
    </r>
  </si>
  <si>
    <t>以陶代纸——陈复澄刀笔书画艺术展</t>
  </si>
  <si>
    <t>1、日常开放时间:9:00-12:00 13:30-17:00(16:40停止入场)
2、国家法定节假日:8:30-17:00 (16:40停止入场)
3、周日闭馆进行日常维护。 (国家法定节假日除外)</t>
  </si>
  <si>
    <t>此展是我国著名的书法篆刻家陈复澄先生的个人作品展览，这里收藏了陈复澄先生这40年来所创作的作品中的精品。陈复澄是当代著名的篆刻家、原对外经济贸易大学教授，原任博物馆馆长和公司的艺术总监。
他被业界誉为“中华第一刀”，“刀笔书法第一人”。他在艺术界具有很高的地位，连启功先生都称陈教授为“学兄”，沈鹏、沙孟海、大康等书法界泰斗对陈复澄的艺术成就都给予了极高的评价。</t>
  </si>
  <si>
    <t>东莞市唯美陶瓷博物馆</t>
  </si>
  <si>
    <t>“岁月如歌 湘茶依旧”——中茶时期湖南茶文化展</t>
  </si>
  <si>
    <t>1、日常开放时间:9:00-19:30 (19:00停止入场)
2、国家法定节假日:9:00-20:00 (19:30停止入场，节后第一天闭馆。)
3、周一闭馆进行日常维护。 (国家法定节假日除外)</t>
  </si>
  <si>
    <t>展出半个世纪以来中国茶叶公司湖南省分公司及所属的安化茶厂、益阳茶厂、白沙溪茶厂等二十多家国有茶企在计划经济中的生产管理情况，共展出红头文件、资料和各种器物等300多件。</t>
  </si>
  <si>
    <t>东莞市乐人茶文化博物馆临展厅</t>
  </si>
  <si>
    <t>图说“东莞百千万工程”展览</t>
  </si>
  <si>
    <t>1、4月28日-30日正常开放时间:8:30-17:30 ；
2、5月1日-5日国家法定节假日闭馆。</t>
  </si>
  <si>
    <t>展览展出“东莞百千万工程”图说，解读其重大意义、政策和措施等，提高广大市民群众对“百千万工程”的知晓率和参与度。</t>
  </si>
  <si>
    <r>
      <rPr>
        <sz val="12"/>
        <rFont val="仿宋_GB2312"/>
        <family val="0"/>
      </rPr>
      <t>高</t>
    </r>
    <r>
      <rPr>
        <sz val="12"/>
        <rFont val="宋体"/>
        <family val="0"/>
      </rPr>
      <t>埗</t>
    </r>
    <r>
      <rPr>
        <sz val="12"/>
        <rFont val="仿宋_GB2312"/>
        <family val="0"/>
      </rPr>
      <t>镇新时代文明实践中心大厅</t>
    </r>
  </si>
  <si>
    <t>“I  LOVE  ART”洪梅青春YOUNG艺·艺术嘉年华系列活动之洪梅第二届少儿才艺擂台赛美术、书法优秀作品展
(巡展第一站：新庄)</t>
  </si>
  <si>
    <t>展览时间:
4月28日-5月28日
9:00-17:00
（逢周一闭馆）　</t>
  </si>
  <si>
    <t>2022年7月，“I  LOVE  ART”洪梅青春YOUNG艺·艺术嘉年华系列活动正式启动，其中设置洪梅少儿美术、书法评选，2年活动中累计参与人数近600人。举办此项活动旨在丰富我镇青少年暑期生活，提高广大青少年的艺术水平，增强青少年的人文素养，为洪梅培育更多更好的文艺新苗。
   本次展览将从洪梅第二届少儿才艺擂台赛美术、书法评选近200幅作品精选金银奖80幅，包含硬毛、毛笔、绘画等。内容积极向上，既有革命诗词、唐诗宋词等。孩子们笔走龙蛇，气息流转，以天真感悟汉字的魅力，以童趣表达心灵感受，用童心诠释书画艺术。一幅幅看似简单、略显稚嫩的书画作品，展现了他们扎实的艺术功底和朝气蓬勃、昂扬向上的精神风貌，蕴涵着他们热爱祖国、热爱生活、热爱艺术、追求美好的花蕾情怀。</t>
  </si>
  <si>
    <t>洪梅镇
新庄社区综合文化活动中心一楼</t>
  </si>
  <si>
    <t>“传承五四精神 绽放青春色彩”——厚街镇青年艺术家书画作品展及公教活动</t>
  </si>
  <si>
    <t>5月1日-22日
1、日常开放时间:8:30-17:30 (17:30停止入场)
2、国家法定节假日:8:30-17:30 (17:30停止入场)</t>
  </si>
  <si>
    <t>厚街镇青年艺术家书画作品展是一场旨在庆祝五四青年节，展现青年艺术家创作才华的文化活动。展览作品包括但不限于国画、水彩画、版画以及书法等多种形式的艺术创作，通过书画作品的形式，传承和弘扬五四运动的爱国主义精神，同时鼓励青年艺术家们以书画为媒介，表达他们对时代发展和社会进步的思考与见解。</t>
  </si>
  <si>
    <t>厚街镇文化服务中心二楼文艺展厅</t>
  </si>
  <si>
    <t>“遇见绘本”优秀绘本书籍展</t>
  </si>
  <si>
    <t>4月7日-5月20日
1、日常开放时间:9:00-21:00 
2、国家法定节假日:10:00-17:00
3、周一闭馆进行日常维护。 (国家法定节假日除外)</t>
  </si>
  <si>
    <t xml:space="preserve">展览的前四部分，为绘本的基础知识介绍。通过简要的介绍对绘本的来源、结构、历史和作者、出版社等知识产权概念的进行传播，合计9个版面，各部分主题分别为“什么是绘本”、“绘本的结构”、“绘本的类型”、“绘本的诞生/历史”。 展览的第五部分为“中外优质绘本推荐”。以国内国外获奖绘本、厚街图书馆馆藏书籍为推荐内容，国内绘本选择14本，国外绘本13本，共27本。
</t>
  </si>
  <si>
    <t>厚街图书馆二楼展厅</t>
  </si>
  <si>
    <t>我在书院看展览系列·“五一·进莞来”摄影展活动</t>
  </si>
  <si>
    <t>展览时间:4月28日-5月7日
日常开放时间:8:30-17:30</t>
  </si>
  <si>
    <t>此展览为厚街摄影协会的会员作品展，现场展出了厚街摄影协会各位大神的40幅作品，用镜头记录身边每一位劳动者的最美瞬间，诉说劳动者的滴滴汗水，发现劳动的价值，发现劳动的美，向每一位美丽的劳动者致以最诚挚的敬意。用镜头赞美劳动者的拼搏进取，勇于创新的时代风貌。大力宣传弘扬劳模精神和工匠精神，他们有着自己的执着，用无数的泪水、汗水，用相机记录下一大批劳动者。勇于追梦、幸福圆梦的奋斗历程，他们都是我们的身边人。很普通也很伟大，在他们身影中我们看到最朴实的精神、勤劳、质朴、坚持。</t>
  </si>
  <si>
    <t>厚街镇鳌台书院</t>
  </si>
  <si>
    <t>同心筑梦--叶玉珍梁蔓芝书法作品展</t>
  </si>
  <si>
    <t>4月9-5月29日09:00-17:00</t>
  </si>
  <si>
    <t>为传承中华优秀传统文化，加强莞港文化交流，4月9日-5月29日期间将展出香港书法家叶玉珍、梁蔓芝的书法作品。</t>
  </si>
  <si>
    <t>文化中心二楼展览厅</t>
  </si>
  <si>
    <r>
      <rPr>
        <sz val="12"/>
        <rFont val="仿宋_GB2312"/>
        <family val="0"/>
      </rPr>
      <t>大美道</t>
    </r>
    <r>
      <rPr>
        <sz val="12"/>
        <rFont val="宋体"/>
        <family val="0"/>
      </rPr>
      <t>滘</t>
    </r>
    <r>
      <rPr>
        <sz val="12"/>
        <rFont val="仿宋_GB2312"/>
        <family val="0"/>
      </rPr>
      <t xml:space="preserve"> 盛世凝眸——道</t>
    </r>
    <r>
      <rPr>
        <sz val="12"/>
        <rFont val="宋体"/>
        <family val="0"/>
      </rPr>
      <t>滘</t>
    </r>
    <r>
      <rPr>
        <sz val="12"/>
        <rFont val="仿宋_GB2312"/>
        <family val="0"/>
      </rPr>
      <t>镇摄影主题展</t>
    </r>
  </si>
  <si>
    <t>4月27-5月2709:00-17:00</t>
  </si>
  <si>
    <r>
      <rPr>
        <sz val="12"/>
        <rFont val="仿宋_GB2312"/>
        <family val="0"/>
      </rPr>
      <t>道</t>
    </r>
    <r>
      <rPr>
        <sz val="12"/>
        <rFont val="宋体"/>
        <family val="0"/>
      </rPr>
      <t>滘</t>
    </r>
    <r>
      <rPr>
        <sz val="12"/>
        <rFont val="仿宋_GB2312"/>
        <family val="0"/>
      </rPr>
      <t>镇独特的自然风光和人文景观，通过摄影镜头捕捉了这座城镇的精髓和魅力，展览中不仅展示了道</t>
    </r>
    <r>
      <rPr>
        <sz val="12"/>
        <rFont val="宋体"/>
        <family val="0"/>
      </rPr>
      <t>滘</t>
    </r>
    <r>
      <rPr>
        <sz val="12"/>
        <rFont val="仿宋_GB2312"/>
        <family val="0"/>
      </rPr>
      <t>镇的自然美景，还记录了当地居民的生活场景和传统文化活动。每一幅照片都是对道</t>
    </r>
    <r>
      <rPr>
        <sz val="12"/>
        <rFont val="宋体"/>
        <family val="0"/>
      </rPr>
      <t>滘</t>
    </r>
    <r>
      <rPr>
        <sz val="12"/>
        <rFont val="仿宋_GB2312"/>
        <family val="0"/>
      </rPr>
      <t>镇独特文化和历史的深情诠释，让观众通过视觉感受道</t>
    </r>
    <r>
      <rPr>
        <sz val="12"/>
        <rFont val="宋体"/>
        <family val="0"/>
      </rPr>
      <t>滘</t>
    </r>
    <r>
      <rPr>
        <sz val="12"/>
        <rFont val="仿宋_GB2312"/>
        <family val="0"/>
      </rPr>
      <t>镇的韵味和故事。</t>
    </r>
  </si>
  <si>
    <t>懋滋堂</t>
  </si>
  <si>
    <r>
      <rPr>
        <sz val="12"/>
        <rFont val="仿宋_GB2312"/>
        <family val="0"/>
      </rPr>
      <t>粤韵芬芳——道</t>
    </r>
    <r>
      <rPr>
        <sz val="12"/>
        <rFont val="宋体"/>
        <family val="0"/>
      </rPr>
      <t>滘</t>
    </r>
    <r>
      <rPr>
        <sz val="12"/>
        <rFont val="仿宋_GB2312"/>
        <family val="0"/>
      </rPr>
      <t>镇粤剧曲艺摄影图片展</t>
    </r>
  </si>
  <si>
    <t>4月29-5月29日09:00-17:00</t>
  </si>
  <si>
    <t>粤剧曲艺活动如火如荼，展现了中国曲艺之乡的独特魅力。图片展上，一幕幕精彩的粤剧表演定格在镜头下，让我们仿佛置身于热闹的演出现场。从本土粤剧曲艺活动品牌的“粤剧黄金周”唱响，到村民们围坐在大榕树下观看演出的欢乐场景，每一张照片都充满了浓郁的岭南文化气息</t>
  </si>
  <si>
    <t>百姓艺术馆</t>
  </si>
  <si>
    <t>楮墨漱芳-金石拓本题跋展</t>
  </si>
  <si>
    <t>4月16日-5月16日</t>
  </si>
  <si>
    <t>由东莞市书法协会，东莞市书法家协会长安分会主办的艺术作品展，供市民参观。</t>
  </si>
  <si>
    <t>长安图书馆5号展厅</t>
  </si>
  <si>
    <t>名著华章—三国名言的立体阅读之旅</t>
  </si>
  <si>
    <t>1、日常开放时间:9:00-17:30 (18:00停止入场)
2、国家法定节假日:9:00-17:30 (18:00停止入场，节后第一天闭馆。)
3、周一闭馆进行日常维护。 (国家法定节假日除外)</t>
  </si>
  <si>
    <t>《三国演义》是中国文学史上流传最广、影响最深的章回体古典小说，承载了深刻的历史、道德和战略思考。这部巨著不仅仅是一部小说，更是中国文化的一面镜子，里面的名言名句更是脍炙人口，每一个名言背后都蕴含着深刻意义，传递着古人的智慧和勇气。该展览采用独特的阅读结合立体模型形式，通过视觉与文字完美融合，引领经典阅读新时代潮流。展览突破书本界限，跳出书本又回归书本，精选经典名言、浓缩名著精华，以立体模型再现名言场景，从名著原文出发推广经典文本，用一种有趣的方式打开《三国演义》。本次展览是对经典文本呈现方式的全新升级，及对经典名著阅读的全新体验，也是博物馆界联合图书馆界经典阅读推广的一次全新探索。</t>
  </si>
  <si>
    <t>岭上美术馆1号展厅</t>
  </si>
  <si>
    <t>大岭山镇校际艺术展</t>
  </si>
  <si>
    <t>展览主办单位大岭山镇教育管理中心负责人介绍，开展中小学生文化艺术节活动，既是实施素质教育的重要途径，也是提升学生综合素质的重要载体。这次展览自发布征稿以来，广大师生踊跃参与，他们以书言志、以画传情，展现出素质教育背景下大岭山镇师生的艺术才华和审美情趣。</t>
  </si>
  <si>
    <t>岭上美术馆2号展厅</t>
  </si>
  <si>
    <t>“织梦砚田”周汉标·黄贵田翰墨对话展</t>
  </si>
  <si>
    <t>4月20日-6月20日</t>
  </si>
  <si>
    <t>为推进“文化强市”建设，让东莞的书法名家“到人民中去”，让传统文化“活”起来、艺术空间“火”起来、翰墨对话“动”起来、书法传播“融”起来。拟整合多方资源，组织举办东莞本土书法领军人物周汉标、黄贵田翰墨对话学术展览活动落地大朗，让广大市民在文化的共建共享中，获得精神生活的充盈满足。本展览不限定参与人数，市民可自行前往参加。</t>
  </si>
  <si>
    <t>“书香童年 快乐成长”绘画比赛优秀作品展</t>
  </si>
  <si>
    <t>4-6月
1、日常开放时间:
周二14:00-20:30
周三-周日8:30-20；30
周一全天、周二上午闭馆进行日常维护。
 2、劳动节假期开放时间:8:30-20；30</t>
  </si>
  <si>
    <t>本次展览将展出大朗镇文化服务中心、大朗镇教育管理中心在寒假期间联合举办的扫码听书绘画比赛优秀作品，进一步引导广大少年儿童爱读书、读好书、善读书，同时鼓励少年儿童从小培养良好的阅读习惯，引导孩子们快乐阅读。本次活动不限参观人次，市民可自行前往参观。</t>
  </si>
  <si>
    <t>东莞图书馆大朗分馆一楼</t>
  </si>
  <si>
    <t>2024“东莞银行杯”礼赞新时代，蝶变——行进中的映像黄江主题摄影展</t>
  </si>
  <si>
    <t>长期
9:00-17:00</t>
  </si>
  <si>
    <t>黄江镇人民政府与东莞日报社联合举办2024“东莞银行杯”礼赞新时代，蝶变--行进中的映像黄江主题摄影展。展出获奖作品120幅(组)，通过摄影作品展示黄江在城市建设、自然景观、生态环境、文化活动等方面的新变化、新气象、新成绩。用影像记录了黄江的发展变迁，让社会各界看到黄江人民的努力与奋斗，提高市民对黄江的归属感与自豪感。</t>
  </si>
  <si>
    <t>黄江镇黄牛埔美术馆</t>
  </si>
  <si>
    <t>樟木头客家文化系列主题展览</t>
  </si>
  <si>
    <t>5月1日-15日9:00-17:00</t>
  </si>
  <si>
    <r>
      <rPr>
        <sz val="12"/>
        <rFont val="仿宋_GB2312"/>
        <family val="0"/>
      </rPr>
      <t>结合百千万工程系列活动，以乡村文化振兴为主题，开展美丽樟城、美丽乡村、客家人文、樟木头非遗麒麟文化品牌等主题展览，展出系列相片达</t>
    </r>
    <r>
      <rPr>
        <sz val="12"/>
        <rFont val="仿宋_GB2312"/>
        <family val="0"/>
      </rPr>
      <t>50</t>
    </r>
    <r>
      <rPr>
        <sz val="12"/>
        <rFont val="仿宋_GB2312"/>
        <family val="0"/>
      </rPr>
      <t>幅以上，通过展览提升镇人民群众艺术赏析水平</t>
    </r>
  </si>
  <si>
    <t>东莞市文化馆樟木头分馆一楼展厅</t>
  </si>
  <si>
    <t>“致敬60”东莞市老中青书法家精品展（凤岗巡展）</t>
  </si>
  <si>
    <t>5月7日-5月17日</t>
  </si>
  <si>
    <t>为推动东莞书法篆刻艺术事业繁荣发展，助力东莞文化强市建设，我中心拟邀请东莞市文学艺术界联合会与书法家协会在凤岗文化分馆联合举办“致敬60”东莞市老中青书法家精品展。</t>
  </si>
  <si>
    <r>
      <rPr>
        <sz val="12"/>
        <rFont val="仿宋_GB2312"/>
        <family val="0"/>
      </rPr>
      <t>首届“银瓶杯”</t>
    </r>
    <r>
      <rPr>
        <sz val="12"/>
        <rFont val="宋体"/>
        <family val="0"/>
      </rPr>
      <t>粵</t>
    </r>
    <r>
      <rPr>
        <sz val="12"/>
        <rFont val="仿宋_GB2312"/>
        <family val="0"/>
      </rPr>
      <t>港澳大湾区青年书法篆刻展</t>
    </r>
  </si>
  <si>
    <t>4月15日-5月14日
开放时间:
周一9:00-18:00 
周二-周日9:00-21:00</t>
  </si>
  <si>
    <r>
      <rPr>
        <sz val="12"/>
        <rFont val="仿宋_GB2312"/>
        <family val="0"/>
      </rPr>
      <t>本次展览将秉承东莞海纳百川、厚德务实的城市精神，凸显展览的青年性、学术性、艺术性、原创性和创新性，发现和培育东莞书法生力军，展示</t>
    </r>
    <r>
      <rPr>
        <sz val="12"/>
        <rFont val="宋体"/>
        <family val="0"/>
      </rPr>
      <t>粵</t>
    </r>
    <r>
      <rPr>
        <sz val="12"/>
        <rFont val="仿宋_GB2312"/>
        <family val="0"/>
      </rPr>
      <t>港澳大湾区青书书法家的最新创作水平和艺术风采，加强对优秀传统文化的挖掘和传承，提高东莞书法创作和学术水平，以此提升东莞整体的城市形象和书法品位，推动东莞书法事业高质量发展，为东莞市谢岗镇第二届银瓶登山文化节系列文艺活动营造浓厚的艺术氛围，助力东莞文化强市建设，为东莞站在“双万”新起点作出应有的贡献。</t>
    </r>
  </si>
  <si>
    <t>谢岗镇文化艺术中心一楼展览厅</t>
  </si>
  <si>
    <t>“总体国家安全观·创新引领十周年”
桥头镇2024年青少年国家安全主题书画作品展</t>
  </si>
  <si>
    <t>4月15日-5月1日
每周二-周日
9:00-12:00、14:00-17:30</t>
  </si>
  <si>
    <t>为迎接全民国家安全教育日的到来，增强青少年国家安全意识和素养，营造维护国家安全人人有责、人人尽责的良好氛围，举办桥头镇2024年青少年国家安全主题书画大赛，并将获奖作品在莲城美术馆展出</t>
  </si>
  <si>
    <t>桥头镇莲城美术馆</t>
  </si>
  <si>
    <t>手机摄影图片展览</t>
  </si>
  <si>
    <t>4月19日-5月5日
9:00-21:00</t>
  </si>
  <si>
    <t>作品全部是由手机拍摄，主要展示记录平淡生活中的美好瞬间。有春夏秋冬、花鸟鱼虫、盛会活动等等。</t>
  </si>
  <si>
    <t>横沥镇瑞康广场一楼展华坊</t>
  </si>
  <si>
    <t>邮票展</t>
  </si>
  <si>
    <t>5月1日-5月5日
9:00-21:00</t>
  </si>
  <si>
    <t>在稻香文化空间.莞展示“世界牛邮票”、“新中国发行的牛主题邮票”、以及“牛墟印记，文明横沥”，让广大群众进一步了解邮政文化、横沥的牛文化、旅游文化、美食文化、地标文化以及地方民俗文化内涵。趁墟超市消费满198元，活动现场出示小票立减免20元；钟影国际影城购买2张电影票，送2杯可乐；稻香喜舍酒店现场预定标准房型，送80元代金券；报名中式面点DIY课程赠送作品，送30元代金券；报名养生茶艺课程满150元送30元代金券；泰昌菜餐厅到店消费送港式奶茶或柠檬茶一杯。</t>
  </si>
  <si>
    <t>稻香文化空间·莞二楼图书驿站</t>
  </si>
  <si>
    <t>“东莞美食”摄影展</t>
  </si>
  <si>
    <t>5月1日-14日
（日常开放时间:9:00-18:00）</t>
  </si>
  <si>
    <t>把来自全国各地的特色美食摄影作品，汇集横沥，精彩亮相。由东莞市横沥镇文学艺术界联合会等单位主办的“东莞美食”摄影作品展，传播东莞优秀饮食文化，展示人民群众对中华美食及与之相关的美好生活的优秀摄影作品。</t>
  </si>
  <si>
    <t>横沥镇隔坑村文化馆</t>
  </si>
  <si>
    <t>“牛墟拾趣”手机摄影展</t>
  </si>
  <si>
    <t>4月19-5月19日
（日常开放时间:9:00-18:00）</t>
  </si>
  <si>
    <t>用镜头感知社会，体验生活，“牛墟拾趣”主题摄影展以手机随拍的形式，呈现群众生活中东莞市横沥镇百年牛墟的丰富“牛文化”内涵，以文化赋能“百千万工程”，让“牛镇”魅力在新时代绽放璀璨光芒。</t>
  </si>
  <si>
    <t>横沥瑞康广场展华坊</t>
  </si>
  <si>
    <t>赋能“百千万工程”——企石摄影协会主题摄影巡展</t>
  </si>
  <si>
    <t>为丰富广大劳动者的业余生活，展现企石的多彩风貌，“五一”期间，企石镇围绕“五一·进莞来”主题，组织策划开展赋能“百千万工程”——企石摄影协会主题摄影巡展，届时将展出企石摄影协会会员共同创作的“百千万工程”主题摄影作品。</t>
  </si>
  <si>
    <t>黄大仙公园</t>
  </si>
  <si>
    <t>“丝路玉兰，向海而生”——黄润巧滨海湾大桥纪实摄影展</t>
  </si>
  <si>
    <t>5月1日-30日</t>
  </si>
  <si>
    <t>“丝路玉兰，向海而生”——黄润巧滨海湾大桥纪实摄影展，展现桥梁建设之雄伟，定格一代建设者与时代同频共振的瞬间。同时，企石摄影师黄润巧用镜头记录时代、感知生活，用影像展现滨海湾大桥（玉兰大桥）从无到有的历程，充分展示广大劳动者默默奉献的精神，以此激励人心。</t>
  </si>
  <si>
    <t>企石文化中心艺术展览中心</t>
  </si>
  <si>
    <t>二十四节气书法篆刻邀请展</t>
  </si>
  <si>
    <t>4月25日-7月25日
8:30-22:00</t>
  </si>
  <si>
    <t>展览汇聚一系列精彩的书法和篆刻作品，集中展示中国传统农耕文明和节气文化艺术，致敬古代农耕生活，展现二十四节气在中国传统文化中的重要地位。</t>
  </si>
  <si>
    <t>东莞市文化馆石排分馆</t>
  </si>
  <si>
    <t>“张穆杯”青少年书画作品展</t>
  </si>
  <si>
    <t>举办“张穆杯”青少年书画作品展，以文艺赋能百千万工程，助力文化强市建设和打造粤港澳大湾区优秀传统文化实践高地。</t>
  </si>
  <si>
    <t>茶山镇 文化服务中心</t>
  </si>
  <si>
    <r>
      <rPr>
        <sz val="12"/>
        <rFont val="仿宋_GB2312"/>
        <family val="0"/>
      </rPr>
      <t>“</t>
    </r>
    <r>
      <rPr>
        <sz val="12"/>
        <rFont val="宋体"/>
        <family val="0"/>
      </rPr>
      <t>龍</t>
    </r>
    <r>
      <rPr>
        <sz val="12"/>
        <rFont val="仿宋_GB2312"/>
        <family val="0"/>
      </rPr>
      <t>腾甲辰”非遗精品展</t>
    </r>
  </si>
  <si>
    <t>5月1日-5月18日（9:00-17:30）</t>
  </si>
  <si>
    <r>
      <rPr>
        <sz val="12"/>
        <rFont val="仿宋_GB2312"/>
        <family val="0"/>
      </rPr>
      <t>“</t>
    </r>
    <r>
      <rPr>
        <sz val="12"/>
        <rFont val="宋体"/>
        <family val="0"/>
      </rPr>
      <t>龍</t>
    </r>
    <r>
      <rPr>
        <sz val="12"/>
        <rFont val="仿宋_GB2312"/>
        <family val="0"/>
      </rPr>
      <t>腾甲辰”非遗精品展，是以甲辰年中国龙图腾为主线，打造沉浸式、体验式、互动式的艺术场景，呈现出不同非遗门类的文化特质和美学魅力，展现出非遗传承人非凡的创造力。</t>
    </r>
  </si>
  <si>
    <t>东莞市茶山镇南社村岭南非物质文化遗产展览馆</t>
  </si>
  <si>
    <t>第十八届文津奖获奖作品展</t>
  </si>
  <si>
    <t>1、日常开放时间:
开放区域:一楼:9:00-20:00
二楼、三楼:9:00-18:00
自助图书馆:7:00-24:00
2、国家法定节假日:
一、二、三楼相关区域:10:00-17:00
自助图书馆:7:00-24:00
3、周一闭馆进行日常维护。 (国家法定节假日除外)</t>
  </si>
  <si>
    <t>文津图书奖设立于 2004 年， 是国家图书馆主办并联合全国图书馆界共同参与的公益性图书奖项。文津图书奖坚守着自身“纯粹”“干净”的品格，评选中，始终以图书为本位，看重图书本身的品质。本次展览将以图文与实物相结合的方式，重点展出第18届文津奖获奖作品，并展出推荐图书和往届获奖作品。</t>
  </si>
  <si>
    <t>“砚田星转——古代砚器展”</t>
  </si>
  <si>
    <t>此展览遴选61件砚器。展品时间从汉唐迄明清，砚质包括石、陶、磁、澄泥、青铜、银等。尤其邺城砖、中原泥砖、虢州澄泥、泽州澄泥、鲁地柘沟、当阳峪绞胎等陶砚极具特色，对深刻理解旧砖干做，湿泥塑型有了科学的比排根据。其他产地石砚、青铜砚、咸通银砚、窑器磁砚等，一并展现了砚器发展在各个历史阶段，工匠们独特艺术审美和高超砚器制作成就。</t>
  </si>
  <si>
    <t>松山湖望野博物馆二楼</t>
  </si>
  <si>
    <r>
      <rPr>
        <sz val="12"/>
        <rFont val="仿宋_GB2312"/>
        <family val="0"/>
      </rPr>
      <t>“粤美</t>
    </r>
    <r>
      <rPr>
        <sz val="12"/>
        <rFont val="宋体"/>
        <family val="0"/>
      </rPr>
      <t>蓪</t>
    </r>
    <r>
      <rPr>
        <sz val="12"/>
        <rFont val="仿宋_GB2312"/>
        <family val="0"/>
      </rPr>
      <t>绘——19世纪的通草画”专题展</t>
    </r>
  </si>
  <si>
    <t>此展览由深圳望野博物馆、Eureka Griffin Clubhouse，Singapore、松山湖望野博物馆联合主办，全展共遴选通草画68幅，涵盖题材广泛，包括船舶、社会习俗、人物形象、花鸟、刺绣、农业、民俗、刑罚、杂技表演、茶叶生产等。</t>
  </si>
  <si>
    <r>
      <rPr>
        <sz val="12"/>
        <rFont val="仿宋_GB2312"/>
        <family val="0"/>
      </rPr>
      <t>“粤美</t>
    </r>
    <r>
      <rPr>
        <sz val="12"/>
        <rFont val="宋体"/>
        <family val="0"/>
      </rPr>
      <t>蓪</t>
    </r>
    <r>
      <rPr>
        <sz val="12"/>
        <rFont val="仿宋_GB2312"/>
        <family val="0"/>
      </rPr>
      <t>绘——19世纪的通草画”专题展主题活动周</t>
    </r>
  </si>
  <si>
    <r>
      <rPr>
        <sz val="12"/>
        <rFont val="仿宋_GB2312"/>
        <family val="0"/>
      </rPr>
      <t>“粤美</t>
    </r>
    <r>
      <rPr>
        <sz val="12"/>
        <rFont val="宋体"/>
        <family val="0"/>
      </rPr>
      <t>蓪</t>
    </r>
    <r>
      <rPr>
        <sz val="12"/>
        <rFont val="仿宋_GB2312"/>
        <family val="0"/>
      </rPr>
      <t>绘——19世纪的通草画”专题展在松山湖望野博物馆开展，全展共遴选通草画68幅，涵盖题材广泛，主要表现清代时期的人物形象、风土人情、社会生活等。为了更好地发挥社会教育、文化传播功能，同时丰富“五一”劳动节期间文化服务供给，拟举办“粤美</t>
    </r>
    <r>
      <rPr>
        <sz val="12"/>
        <rFont val="宋体"/>
        <family val="0"/>
      </rPr>
      <t>蓪</t>
    </r>
    <r>
      <rPr>
        <sz val="12"/>
        <rFont val="仿宋_GB2312"/>
        <family val="0"/>
      </rPr>
      <t>绘——19世纪的通草画”专题展主题活动周，还原通草画中的真实场景，吸引观众们更多游客来莞旅游，沉浸主题展览其中，深刻感受中华传统文化的无穷魅力。</t>
    </r>
  </si>
  <si>
    <t>“茗香入盏——古代茶器文化展”</t>
  </si>
  <si>
    <t>此展览共展出望野博物馆藏唐代、宋代、金代等各色茶器共84件(套)，展览分为“素瓷雪色缥沫香——唐人吃茶”和“金渠体净，只轮慢碾——宋人点茶”两个单元。</t>
  </si>
  <si>
    <t>松山湖望野博物馆三楼</t>
  </si>
  <si>
    <t>“器行天下—唐代昭义军镇的窑业”展</t>
  </si>
  <si>
    <t>此展览作为唐代藩镇窑业研究的探索，共展出110余件/组，淡绿釉、绿釉、黄釉、白瓷等品种的昭义军镇窑器。所展器物造型纹饰变化繁复、异域色彩浓郁、工艺精湛，具有很高的历史文化价值和艺术美学价值。</t>
  </si>
  <si>
    <t>“踏波东来——遣唐使的回忆”（朝臣备的大唐世界）</t>
  </si>
  <si>
    <r>
      <rPr>
        <sz val="12"/>
        <rFont val="仿宋_GB2312"/>
        <family val="0"/>
      </rPr>
      <t>此展览展出开元——天宝（713至756）间的唐代文物，就历年考古发掘纪年材料为参考排序。以朝臣备（下道朝臣真备）开元五年（717）第一次入华，开元廿二年（734）归国；天宝十载（751）再来，天宝十三载（754）携鉴真大和尚东归日本；这一玄宗大历史背景为空间点。呈现朝臣备所向往理解的“大唐世界”于世人。
展览首次公开展出日本国朝臣备书丹</t>
    </r>
    <r>
      <rPr>
        <sz val="12"/>
        <rFont val="DejaVu Sans"/>
        <family val="0"/>
      </rPr>
      <t> </t>
    </r>
    <r>
      <rPr>
        <sz val="12"/>
        <rFont val="仿宋_GB2312"/>
        <family val="0"/>
      </rPr>
      <t>褚思光撰文 鸿胪寺丞李训墓志原石以及西亚琉璃、海贝来通、粟特胡人、开元白瓷、佛教净瓶、日本银钱、外黑内白淄素瓷等唐代鼎盛期的珍贵文物106件，种类繁多，造型丰富。</t>
    </r>
  </si>
  <si>
    <t>六、运动乐趣</t>
  </si>
  <si>
    <t>国家级</t>
  </si>
  <si>
    <t>2023-2024赛季CBA联赛</t>
  </si>
  <si>
    <t>5月1日、5月3日</t>
  </si>
  <si>
    <t>若宏远男篮在2023-2024赛季CBA联赛季后赛8进4的比赛中胜出，将在五一期间进行半决赛的比赛。</t>
  </si>
  <si>
    <t>东莞篮球中心</t>
  </si>
  <si>
    <t>东莞市篮球联赛（甲组决赛）</t>
  </si>
  <si>
    <t>东莞市篮球联赛是东莞民间篮球一年一度的盛会，有着“民间CBA”的美誉，自创办至今持续火热，备受关注。2023年，东莞市篮球联赛入选国家体育总局首批群众“三大球”精品赛事案例。赛事于4月28日晚上举行决赛，决出冠亚军队伍。</t>
  </si>
  <si>
    <t>视比赛结果而定主队主场</t>
  </si>
  <si>
    <t>2024YONEY“郑洁杯”青少年网球巡回赛（东莞站）（CTJ-B600）</t>
  </si>
  <si>
    <t>5月4日-5日</t>
  </si>
  <si>
    <t>2024 YONEX"郑洁杯“青少年网球巡回赛（东莞站）（CTJ-B600）5月4-5日在东莞市网球中心举办，活动为期两天，设有U8男、女单打；U10男女单打；U12男女单打；U14男女单打，预计384人参赛。</t>
  </si>
  <si>
    <t>东莞市网球中心</t>
  </si>
  <si>
    <t>“火”速出圈 滑板派对</t>
  </si>
  <si>
    <t>5月1日
5月2日</t>
  </si>
  <si>
    <t>5月1日:19:30-20:30飞镖挑战 20:30-21:00油桶大战 21:00-22:00火速出圈 22:00-22:30水上漂移。5月2日:
16:00-16:30低空飞行 16:30-17:00人型闯关 17:00-17:30亲子滑板 17:30-18:20泳池摸鱼 18:20-19:00泼水大战</t>
  </si>
  <si>
    <t>南城T.O.P极限运动公园</t>
  </si>
  <si>
    <t>耐撕街头百分大战</t>
  </si>
  <si>
    <t>5月3日
19:00-22:30</t>
  </si>
  <si>
    <t>耐撕街头空间是中国街头运动品牌。在海德壹号广场耐撕街头空间，有刘智杰、梁嘉劲对战神秘球员</t>
  </si>
  <si>
    <t>南城区·海德壹号广场·耐撕街头空间</t>
  </si>
  <si>
    <t>破赛撕战队五四青年专场</t>
  </si>
  <si>
    <t>19:00-20:30双子星百分大战，刘伟滔和黎灿明。20:30-22：30破赛撕战队青年擂台接波赛</t>
  </si>
  <si>
    <t>耐撕街头街龙球局</t>
  </si>
  <si>
    <t>5月5日
19:00</t>
  </si>
  <si>
    <t>耐撕街头主理人邓丹领衔，街球网红凌杰， 大床亮，冯周演、傅浩明、梁嘉劲、胡正、 刘智杰、刘伟滔等人助阵。无限制无门槛，全场4V4 n 8分钟11分制。赢的继续输的下场，12队两轮车轮战。胜场最多的队伍获得耐撕街头五一大礼包。</t>
  </si>
  <si>
    <t>“莞篮约战”系列活动</t>
  </si>
  <si>
    <t>5月3、5月5日</t>
  </si>
  <si>
    <t>5月3日18:30-20:00在东泰花园·莞篮篮球场开展“莞篮约战”神射手大赛，现场接受14-65岁的人群报名参赛，比赛通过三个定点限时投篮进行比拼， 根据排名择优奖励。5月5日15：00-20：00在莞篮·国贸中心公益球场开展“莞篮约战”莞篮之王3V3积分晋级大赛，比赛类型:3V3，规则:积分晋级赛、周赛、月赛、年度总决赛</t>
  </si>
  <si>
    <t>东泰花园莞篮篮球场，莞篮国贸中心公益球场</t>
  </si>
  <si>
    <t>篮球赛事交流</t>
  </si>
  <si>
    <t>5月1-2日</t>
  </si>
  <si>
    <t>5月1日大朗壹加壹U14(男子)VS 东莞市女子篮球队 。5月2日中山市沙溪镇象角村 VS 东莞市大朗镇石厦村；全国首届“村BA”冠亚军队伍成员多名；有神秘嘉宾空降现场</t>
  </si>
  <si>
    <t>大朗体育馆</t>
  </si>
  <si>
    <t>“百舸争流”水上运动秀</t>
  </si>
  <si>
    <t>5月1日-2日 
16:00-18:00</t>
  </si>
  <si>
    <t>由市游泳中心组织赛艇、皮划艇队进行百艇同划的场景展示</t>
  </si>
  <si>
    <t>东城同沙水库</t>
  </si>
  <si>
    <t>热辣滚烫“拳”在东莞</t>
  </si>
  <si>
    <t>5月1日  
14:00-17:00</t>
  </si>
  <si>
    <t>由市游泳中心组织市拳击队进行项目展示和实战演练</t>
  </si>
  <si>
    <t>南城街道汇一城</t>
  </si>
  <si>
    <t>一剑封“侯”·少儿击剑争霸赛</t>
  </si>
  <si>
    <t>5月1日  
9:30-12:00
14:00-17:30</t>
  </si>
  <si>
    <t>由东莞体校和小田教育组织少儿击剑争霸赛，进行项目推广和现场体验</t>
  </si>
  <si>
    <t>东城街道星河城</t>
  </si>
  <si>
    <t>“陆遇有约”体操小王子</t>
  </si>
  <si>
    <t>5月2日
14:00-17:00</t>
  </si>
  <si>
    <t>由东莞体校组织市体操队小运动员进行项目推广和实训展示</t>
  </si>
  <si>
    <t>2024年莞城小学生篮球比赛</t>
  </si>
  <si>
    <t>4月15日-30日</t>
  </si>
  <si>
    <t>为进一步提升我街道少年竞技水平，完善后备人才培养体系，选拔有潜质的高水平后备运动员，备战市级各类赛事。拟定于4月15-30日在莞城体育中心篮球馆和莞城少年宫篮球场举办2024年莞城小学生篮球比赛。</t>
  </si>
  <si>
    <t>莞城体育中心篮球馆
莞城少年宫篮球场</t>
  </si>
  <si>
    <t>虎门镇校园少儿足球比赛</t>
  </si>
  <si>
    <t>5月2-3日</t>
  </si>
  <si>
    <t>2024虎门镇第五届幼儿KT足球“单挑王”比赛，分为：小组赛:每四名球员组成一组进入比赛，对赛成绩排出小组排名。淘汰赛:第一名进入金组、第二名银组、第三名铜组、第四名优胜组。银,铜,优胜者会即场决出冠,亚,季,殿军。</t>
  </si>
  <si>
    <t>虎门镇体育中心</t>
  </si>
  <si>
    <t>2024虎门镇第五届幼儿KT足球“单挑王”大赛</t>
  </si>
  <si>
    <t>5月2日-3日</t>
  </si>
  <si>
    <t>振惠通杯2024虎门镇第五届幼儿KT足球“单挑王”大赛，在虎门公园足球场举行，推广幼儿足球运动，培养少儿足球兴趣，进一步丰富市民节日文化生活。</t>
  </si>
  <si>
    <t>虎门公园</t>
  </si>
  <si>
    <t>第三届虎门镇跆拳道锦标赛</t>
  </si>
  <si>
    <t>第三届虎门镇跆拳道锦标赛，在虎门大宁体育馆举行，设青年、少年、少儿、儿童、幼儿五个组别，项目设个人、团体两大项，引领跆拳道健身热潮，进一步丰富市民节日文化生活。</t>
  </si>
  <si>
    <t>虎门大宁体育馆</t>
  </si>
  <si>
    <t>王者荣耀全国大赛东莞站</t>
  </si>
  <si>
    <t>5月1日-5月2日14:00-20:00</t>
  </si>
  <si>
    <t>东莞站海选赛，现场还有cosplay巡游&amp;舞蹈展示</t>
  </si>
  <si>
    <t>L05 空中花园</t>
  </si>
  <si>
    <t>星河城卡丁车挑战赛</t>
  </si>
  <si>
    <t>卡丁车挑战赛、互动体验</t>
  </si>
  <si>
    <t>星河城全场</t>
  </si>
  <si>
    <t>第三届东城街道引体向上争霸赛</t>
  </si>
  <si>
    <t>5月1日</t>
  </si>
  <si>
    <t>为深入贯彻落实“健康第一”的全民健身理念，广泛调动群众积极参与我市全民健身活动，将在东城万达广场举办第三届东城街道引体向上争霸赛。</t>
  </si>
  <si>
    <t>东城街道总工会第二届“东城杯”象棋赛</t>
  </si>
  <si>
    <t>4月28日上午</t>
  </si>
  <si>
    <t>为聚力“百千万工程”深入实施，丰富街道千部职工群众的文化生活，推动东城棋类文化活动深入发展，为东莞文化强市建设添砖加瓦。</t>
  </si>
  <si>
    <t>东莞市东城展览馆</t>
  </si>
  <si>
    <t>镇内</t>
  </si>
  <si>
    <t>卡丁车体验</t>
  </si>
  <si>
    <t>5月1日-5月5日
10:00-22:00</t>
  </si>
  <si>
    <t>市民游客可以穿上专业的赛车服、戴上酷炫的头盔，在珠三角汽车博览中心的广东竞速国际赛车场体验速度与激情。赛车之余，在坐落于赛车场的西蒙神奇咖啡品尝一杯香醇的咖啡，与朋友悠闲地聊天。</t>
  </si>
  <si>
    <t>麻涌镇珠三角汽车
博览中心</t>
  </si>
  <si>
    <t>镇级</t>
  </si>
  <si>
    <t>华阳湖桨板初体验</t>
  </si>
  <si>
    <t>5月1日-5月5日
10:00-17:00</t>
  </si>
  <si>
    <t>根据前期预约人数分批在华阳湖体验桨板活动，在运动健身之余，欣赏绝美湖景。</t>
  </si>
  <si>
    <t>麻涌华阳湖国家湿地公园英格玛水上运动基地</t>
  </si>
  <si>
    <t>2024年麻涌镇龙舟俱乐部大联赛（第三站）</t>
  </si>
  <si>
    <t>由东莞市麻涌体育协会、东莞市麻涌旅游协会主办，以传承弘扬龙舟文化、推动全民健身运动为目标，以重大节庆假日为节点，计划在元旦、龙抬头、五一、端午、暑期、国庆等节庆假日举办龙舟赛，一年举办6站，营造赛龙夺锦、跑马争先的浓厚氛围，提振经济社会高质量发展的信心与活力。</t>
  </si>
  <si>
    <t>麻涌镇漳澎村龙舟公园</t>
  </si>
  <si>
    <t>“中国梦 劳动美”2024年大岭山镇“东莞农商银行”杯企业羽毛球赛</t>
  </si>
  <si>
    <t>4月20日-21日</t>
  </si>
  <si>
    <t>本次羽毛球赛共组织24支队伍参加，以企业为单位进行报名，参赛人员必须在大岭山镇工作。比赛分为小组单循环赛和淘汰赛，最后赛出冠军球队、亚军球队、季军球队及前八队伍。</t>
  </si>
  <si>
    <t>HIT羽毛球馆</t>
  </si>
  <si>
    <t>2024年大岭山镇庆“五一”职工网球团体赛</t>
  </si>
  <si>
    <t>4月27日</t>
  </si>
  <si>
    <t>本次网球赛为团体赛，每个团体赛由三个单项比赛组成“嘉宾组双打、混合双打、男子单打，参赛人员必须在大岭山镇工作或居住生活，最后赛出冠军、亚军、季军及殿军。</t>
  </si>
  <si>
    <t>大岭山体育公园网球场</t>
  </si>
  <si>
    <t>“追寻城市之光”职工网球交流活动</t>
  </si>
  <si>
    <t>生命不息，运动不止。不妨用一场唤醒多巴胺的网球赛，拉开五一假期的序幕吧！随着生活水平的提高，人们逐渐意识到身体健康的重要性而融入体育运动的大潮中，其中越来越多职工热爱网球这项充满活力由时尚的运动，本次网球交流活动为网球爱好者打造一个充满活力、时尚新颖的比赛平台。通过此次比赛，我们期望能够推动网球运动在大朗的进一步普及，同时展示大朗的年轻、活力和创新形象。</t>
  </si>
  <si>
    <t>2024年“庆五一”塘厦镇小学生
男子足球比赛</t>
  </si>
  <si>
    <t>4月22日-5月5日</t>
  </si>
  <si>
    <t>为深入实施“百县千镇万村高质量发展工程”，
充分发挥体育在促进城乡区域协调发展的作用，结合举办2024年广东省“百县千镇万村”系列体育比赛的相关要求，更好地贯彻落实《东莞市推进体育强市建设实施意见》《东莞市全民健身实施计划（2022-2025年）》以及镇委、镇政府《关于推进文化强镇建设的意见》精神，我镇拟定在4-5月举办青少年足球赛。</t>
  </si>
  <si>
    <t>塘厦镇第一小学、第三小学
林村小学</t>
  </si>
  <si>
    <t>2024年“庆五一·工会杯”塘厦镇
干部职工羽毛球比赛</t>
  </si>
  <si>
    <t>为深入实施“百县千镇万村高质量发展工程”，
充分发挥体育在促进城乡区域协调发展的作用，结合举办2024年广东省“百县千镇万村”系列体育比赛的相关要求，更好地贯彻落实《东莞市推进体育强市建设实施意见》《东莞市全民健身实施计划（2022-2025年）》以及镇委、镇政府《关于推进文化强镇建设的意见》精神，我镇拟定在4-5月举办我镇品牌赛事“塘厦镇干部职工羽毛球赛”。</t>
  </si>
  <si>
    <t>塘厦镇体育馆</t>
  </si>
  <si>
    <t>2024年第二届塘厦镇青少年围棋比赛</t>
  </si>
  <si>
    <t>为深入实施“百县千镇万村高质量发展工程”，充分发挥体育在促进城乡区域协调发展的作用，结合举办2024年广东省“百县千镇万村”系列体育比赛的相关要求，更好地贯彻落实《东莞市推进体育强市建设实施意见》《东莞市全民健身实施计划（2022-2025年）》以及镇委、镇政府《关于推进文化强镇建设的意见》精神，我镇拟定在4-5月举办青少年棋类比赛。</t>
  </si>
  <si>
    <t>2024年常平镇“庆五一 创新科技 ”
青少年无人机足球争霸大赛</t>
  </si>
  <si>
    <t>5月1日-2日日 
8:30-17:30</t>
  </si>
  <si>
    <t>无人机足球是一项科技与体育相结合的新兴国际运动项目，它能够让中小学生通过娱乐的方式接触科技，在无人机足球赛中培养孩子的自发性，创造力，好奇心，想象力，探索，冒险及处事能力</t>
  </si>
  <si>
    <t>异能无人机科普教育基地</t>
  </si>
  <si>
    <t>2024年常平镇“迎五四 展风采”青少年象棋大赛</t>
  </si>
  <si>
    <t>5月3日-5月4日
8:30-19:00</t>
  </si>
  <si>
    <t>为丰富广大青少年假日文化生活，推广象棋文化，提高逻辑思维能力，陶冶广大棋类爱好者的棋牌情操，并为之提供一个交流切磋的机会，特举办2024年常平镇“迎五四 展风采”青少年象棋大赛，本次比赛分青年组和小学组。</t>
  </si>
  <si>
    <t>2024 年广东省 “百县千镇万村”系列赛--东莞市桥头镇羽毛球镇级赛</t>
  </si>
  <si>
    <t>5月1-3日</t>
  </si>
  <si>
    <t>为助力“百县千镇万村”工程高质量发展，开展丰富多彩的群众体育活动，桥头镇文化服务中心（体育管理服务中心）主办，桥头镇羽帅羽毛球馆承办，组织开展桥头镇户籍人员羽毛球比赛。</t>
  </si>
  <si>
    <t>桥头镇羽帅羽毛球馆</t>
  </si>
  <si>
    <t>七、景区活动</t>
  </si>
  <si>
    <t>“万名港澳人士游东莞”活动</t>
  </si>
  <si>
    <t>4月下旬-10月下旬</t>
  </si>
  <si>
    <t>为深化东莞与港澳之间的人文交流合作，吸引港澳人士来莞旅游消费，计划整合全市景区、住宿、餐饮、购物、娱乐等优势资源，结合五一、端午、暑期、中秋、国庆等旅游出行热点时段，组织开展“万名港澳人士游东莞”活动。与此同时，抢抓港澳居民北上消费新趋势，加强对港澳地区的旅游宣传，全面带动广大港澳同胞通过自由行、自驾游、参团游、研学游等多种途径来莞旅游消费，将东莞打造成为港澳同胞北上的热门目的地。</t>
  </si>
  <si>
    <t>市内各A级旅游景区、工业旅游示范点、有关酒店</t>
  </si>
  <si>
    <r>
      <rPr>
        <sz val="12"/>
        <rFont val="仿宋_GB2312"/>
        <family val="0"/>
      </rPr>
      <t>“都市田园</t>
    </r>
    <r>
      <rPr>
        <sz val="12"/>
        <rFont val="Times New Roman"/>
        <family val="0"/>
      </rPr>
      <t>•</t>
    </r>
    <r>
      <rPr>
        <sz val="12"/>
        <rFont val="仿宋_GB2312"/>
        <family val="0"/>
      </rPr>
      <t>乐游麻涌”全域旅游嘉年华之创艺蓝莓采摘季</t>
    </r>
  </si>
  <si>
    <t>3月23日-5月底</t>
  </si>
  <si>
    <t>麻涌镇创艺生态园种植了2万多棵蓝莓树，每年3-5月蓝莓成熟上市，以蓝莓为切入点，开展蓝莓采摘，蓝莓美食制作和品尝、蓝莓科普等活动，让游客走进蓝莓世界。</t>
  </si>
  <si>
    <t>麻涌镇创艺生态园</t>
  </si>
  <si>
    <t>“东莞故事”系列文采节</t>
  </si>
  <si>
    <t>4月30日-5月30日</t>
  </si>
  <si>
    <t>推出“东莞故事”系列文化衍生品，以东莞八景未包装元素，研创东莞特色的荔枝红茶、荔枝饼干、绿皮火车（曲奇）、东莞泥塑等，还有“福禄寿”手信系列、“白玉兰”公道杯等，满足游客的采购需求。</t>
  </si>
  <si>
    <t>东莞市乐人茶文化博物馆</t>
  </si>
  <si>
    <t>东莞香市动物园马戏嘉年华</t>
  </si>
  <si>
    <t>5月1-5日综合表演馆10:30、12:30、14:30、16:00，每天四场</t>
  </si>
  <si>
    <t>上演精彩传统杂技表演，节目有腾空飞杠、双人漫步、步步高长、外籍杂技、火舞等，增加新节目马术表演，由五名国外演员骑着马表演各种高难度动作，同享多元融合的视觉大餐，共享美好的假日亲子时光。</t>
  </si>
  <si>
    <t>东莞香市动物园</t>
  </si>
  <si>
    <t>“中华战舞·英歌韵长”英歌舞暨潮玩音乐节</t>
  </si>
  <si>
    <t>5月1日-5月5日 
每日三场</t>
  </si>
  <si>
    <t>五一长假，凤岗镇精心组织一系列精品文化活动，让你尽享文化盛宴!千年英歌，威武霸气，一起来看潮汕激情战舞【英歌表演】；除此之外，如果您来到凤岗还将尽情参与夜场狂欢视听盛宴【潮玩电音节】；欣赏古风传统节目表演【龙凤演艺】。超多看点，无尽精彩，等你来!五一的凤岗，定会让您流连忘返，回味无穷。</t>
  </si>
  <si>
    <t>凤岗镇龙凤山庄
影视旅游区</t>
  </si>
  <si>
    <t>“我玩晒·我快乐”顺成生态劳动大赛</t>
  </si>
  <si>
    <t>4月28日-5月5日
9:00-21:00</t>
  </si>
  <si>
    <t>举办“去有风的地方露营”我玩晒·顺成生态劳动节，结合生态、亲子、团建、、露营、采摘等特色，融入“劳动”和“研学”的元素，展开一系列别开生面的生态嘉年华，尽情享受阳光、美食、劳动和研学，解锁假期缤纷新玩法。</t>
  </si>
  <si>
    <t>凤岗镇
顺成农业生态园</t>
  </si>
  <si>
    <t>“半山露个营”·青春音乐派对</t>
  </si>
  <si>
    <t>5月1-5日10:00-22:00</t>
  </si>
  <si>
    <t>结合五一小长假的消费旺季，匹配当下时尚的露营体验、音乐元素、IP打卡等内容，开展全天露营（围炉煮茶）、露营集市、趣味亲子运动会、十米长画、创意DIY、湿身大作战、疯狂撕名牌、青春音乐派对（1-4日19:30-21:30）、露天电影等各项活动</t>
  </si>
  <si>
    <t>塘厦镇三正半山温泉酒店</t>
  </si>
  <si>
    <t>2024常平铁路公园五一狂欢美食嘉年华</t>
  </si>
  <si>
    <t>4月29日-5月5日共7日</t>
  </si>
  <si>
    <t>举办五一美食节，有国内外特色美食展示；儿童娱乐设施以及文化表演活动。</t>
  </si>
  <si>
    <t>常平铁路公园</t>
  </si>
  <si>
    <t>东莞隐贤山庄国际艺术节</t>
  </si>
  <si>
    <t>5月1-5日10:00-21:00</t>
  </si>
  <si>
    <t>五一期间，隐贤山庄将邀请外籍演员来景区表演，有乐队、电音、街头艺术等，与景区原有表演内容结合共同打造“国际艺术节”活动</t>
  </si>
  <si>
    <t>常平镇隐贤山庄
景区</t>
  </si>
  <si>
    <t>常平元气田园 ·灯光节</t>
  </si>
  <si>
    <t>5月1日-8月31日
15:00-22:00</t>
  </si>
  <si>
    <t>举办“常平元气田园灯光节”活动，沉浸式灯光秀、少数民族表演、篝火晚会、国潮花灯等，营造欢乐、温馨的节日氛围，展示城市田园风采和文化底蕴。</t>
  </si>
  <si>
    <t>朗洲元气田园</t>
  </si>
  <si>
    <t>“百千万工程”村（社区）文化顾问聘任仪式暨“民族之傲”CA770红旗车文化展</t>
  </si>
  <si>
    <t>5月-7月                                                                                                         9:00-17:00</t>
  </si>
  <si>
    <t>今年是新中国成立75周年，也是广东省实施“百千万工程”攻坚年，为谱写高质量发展新篇章，横沥镇于5月-7月推出“百千万工程”村（社区）文化顾问聘任仪式暨“民族之傲”CA770红旗车文化展。活动期间，两台红旗老爷车在逸颐艺舍博物馆进行展出；活动还邀请了多位莞港艺术家向全镇18个村（社区）赠送作品（画），现场为艺术家颁发村（社区）文化顾问证书。同时，还将结合“两个文明共享计划”，邀请田头村2-3家企业员工代表，免费游览景区，进一步丰富外来务工人员的基层精神文化生活，以文化赋能“百千万工程”，让广大群众在乡村振兴中有更多的获得感和幸福感。</t>
  </si>
  <si>
    <t>东莞市逸颐艺舍博物馆景区</t>
  </si>
  <si>
    <t>茶园游会茶山文旅宣传推介及茶山手信文旅集市展销活动</t>
  </si>
  <si>
    <t>5月1日
9:00-18:00</t>
  </si>
  <si>
    <t>结合茶园游会国家级非物质文化遗产平台，通过组织茶山手信优质文旅企业现场展销，并设置茶山旅游线路推荐、茶山旅游介绍展板、旅游打卡点等，展现茶山文旅特色魅力，促推文旅产业发展。</t>
  </si>
  <si>
    <t>东莞市茶山镇南社明清古村落</t>
  </si>
  <si>
    <t>八、消费场景</t>
  </si>
  <si>
    <t>“最岭南”鸿福桥市集×粤港澳（东莞）非遗墟市</t>
  </si>
  <si>
    <t>4月30日-5月2日
15:00-21:00</t>
  </si>
  <si>
    <t>“最岭南”鸿福桥市集×粤港澳（东莞）非遗墟市为东莞市文化馆全新打造的人文美学生活市集，将依托粤港澳大湾区文采会、粤港澳非遗墟市两大平台资源，以“最岭南”的文化符号创新融入现代生活美学，结合潮流文化消费模式，共同打造最具岭南风味、自在潮前的人文美学生活空间，让市民游客体验沉浸式的消费新场景。全年将以五一、端午、暑假、中秋、文采会等五大节点开展不同主题的系列活动，内容包含展、讲、演、食、玩等板块，满足不同市民群体的需求。"五一"首场将于2024年4月30日-5月2日在市文化馆举行，主题为“吃茶去”，围绕中国茶文化，邀请茶叶、茶艺、茶礼等领域的企业、民间手艺人、艺术家等50家文化机构现场展示，期间还向市民提供传统文化体验免费学位逾300个，助力打造具有东莞特色的城市文化品牌。</t>
  </si>
  <si>
    <t>东莞市文化馆</t>
  </si>
  <si>
    <t>粤港澳（东莞）非遗墟市广州交流专场</t>
  </si>
  <si>
    <t>4月30日15:00-21:00</t>
  </si>
  <si>
    <t>拟邀请东莞非遗墟市城际联盟城市广州市的非物质文化遗产项目西关打铜等项目来到东莞非遗墟市集中展示销售，深入推进两地非遗工作交流与合作，提高“非遗墟市粤港澳城际联盟”的知名度，让市民的近距离了解两地非遗项目，加强两地城市非遗传承人之间的交流。</t>
  </si>
  <si>
    <t>乐购虎门·五一潮流东莞生态露营节</t>
  </si>
  <si>
    <t>计划联动“潮in虎门”上榜商家，结合潮流东莞·生态露营节，举办时尚走秀露营专场，通过潮玩、潮牌、潮流运动、咖啡文化、潮in虎门融合，实现跨界破圈，促进文旅商贸消费。</t>
  </si>
  <si>
    <t>虎门镇威远海战馆
外广场</t>
  </si>
  <si>
    <t>东莞玉兰大剧院
开放日活动</t>
  </si>
  <si>
    <t>5月4日
15:00-17:00</t>
  </si>
  <si>
    <t>举办向劳动者致敬--开放日活动（面向全市招募各行各业的劳动工作者约800人），举办舞台灯光音响机械表演秀、《醒狮》舞蹈片段表演及艺教中心表演、音乐剧《摇滚莫扎特》妆容体验、剧院大堂快闪表演、莞城非遗醒狮手工活动等丰富多样的活动，让市民走进剧院、了解剧场，亲身感受艺术的魅力，推动高雅艺术普及。</t>
  </si>
  <si>
    <t>livehouse演出活动</t>
  </si>
  <si>
    <t>举办livehouse公益演出活动，观众可现场点歌，满足年轻人对潮流音乐和时尚文化的多元需求，打造青年人喜爱的现场音乐秀。</t>
  </si>
  <si>
    <t>“2024东莞龙舟民俗体验游”活动</t>
  </si>
  <si>
    <t>4月下旬-9月下旬</t>
  </si>
  <si>
    <r>
      <rPr>
        <sz val="12"/>
        <rFont val="仿宋_GB2312"/>
        <family val="0"/>
      </rPr>
      <t>依托麻涌、中堂、石碣、万江等镇街的龙舟赛事，以及麻涌华阳湖龙舟训练基地、万江</t>
    </r>
    <r>
      <rPr>
        <sz val="12"/>
        <rFont val="宋体"/>
        <family val="0"/>
      </rPr>
      <t>滘</t>
    </r>
    <r>
      <rPr>
        <sz val="12"/>
        <rFont val="仿宋_GB2312"/>
        <family val="0"/>
      </rPr>
      <t>联社区龙舟民俗文化教育基地，整合相关镇街的景区、营地、乡村、美食、商圈等各类资源，组织开展“2024东莞龙舟民俗体验游”活动，包括研学游、观赛游、亲子游、休闲游等一系列龙舟民俗体验项目，邀请市内外游客来莞看比赛、品美食、观美景、赏民俗，推动旅游体育相互融合、统筹发展。</t>
    </r>
  </si>
  <si>
    <r>
      <rPr>
        <sz val="12"/>
        <rFont val="仿宋_GB2312"/>
        <family val="0"/>
      </rPr>
      <t>麻涌、中堂、石碣、万江等镇街的龙舟赛事现场，以及华阳湖龙舟训练基地、万江</t>
    </r>
    <r>
      <rPr>
        <sz val="12"/>
        <rFont val="宋体"/>
        <family val="0"/>
      </rPr>
      <t>滘</t>
    </r>
    <r>
      <rPr>
        <sz val="12"/>
        <rFont val="仿宋_GB2312"/>
        <family val="0"/>
      </rPr>
      <t>联社区龙舟民俗文化教育基地</t>
    </r>
  </si>
  <si>
    <t>2024第二届东莞市咖啡文化节</t>
  </si>
  <si>
    <t>4月30日-5月3日</t>
  </si>
  <si>
    <t>本届咖啡节云集北京、广州、深圳、香港、澳门、台湾以及海外品牌,上百家东莞本地咖啡品牌同台亮相,各路大“咖”云集现场，全方位展现咖啡文化。除了品鉴各地精品咖啡,现场更有特色表演、马术秀、萌宠互动等丰富多彩的潮玩花样，打破传统咖啡节的模式。全场特装的摊位造型,打造潮流咖啡体验新高度。注入了全新的活力元素,完全颠覆传统咖啡节的既定形象。活动落地在东莞城市绿肺中央,交通便利。这里年轻活力自成一格,正如东莞这座"不被定义"的城市,每天都在绽放新的精彩体验。</t>
  </si>
  <si>
    <t>南城街道莞香印巷前大草坪</t>
  </si>
  <si>
    <t>文化周末 第864期梦舞芳华——珠海歌舞团歌舞庆典</t>
  </si>
  <si>
    <t>4月27日20:00</t>
  </si>
  <si>
    <t>珠海歌舞团以歌舞的形式庆祝五一，载歌载舞，欢度文化周末的19周年。通过“梦舞芳华”的收官，也表达出文化周末晚会经久不衰，长长久久。</t>
  </si>
  <si>
    <t>文化周末剧场</t>
  </si>
  <si>
    <t>虎门镇</t>
  </si>
  <si>
    <t>五一“购”起来
乐购虎门·购车狂欢季</t>
  </si>
  <si>
    <t>4月-5月</t>
  </si>
  <si>
    <t>乐购虎门联动纳统车企，以发放购车补贴结合各大车行推出车行福利，叠加优惠资源，吸引市民与游客到虎门各大纳统车企看车购车享优惠。紧抓消费旺季小长假节点，提升大宗消费营收。</t>
  </si>
  <si>
    <t>虎门镇各大车行</t>
  </si>
  <si>
    <t>五一“购”起来
乐购虎门·五一购房节</t>
  </si>
  <si>
    <t>乐购虎门联动住建局、虎门镇内优质房企，推出两重购房优惠举措：凡在活动期间内购房，消费者可享受大额消费券补贴；另联动房企推出楼盘看房购房送豪礼。</t>
  </si>
  <si>
    <t>虎门镇各大楼盘</t>
  </si>
  <si>
    <t>五一“购”起来
乐购虎门联动三大商圈（君乐汇、万达、天虹）五一促消费活动</t>
  </si>
  <si>
    <t>5月</t>
  </si>
  <si>
    <t>除乐购虎门线下活动“五一潮流东莞·生态露营节”外，积极号召联动虎门镇君乐汇、天虹购物中心、万达广场三大商圈举办五一分会场促消费活动，活跃消费氛围，提升消费市场潜力。</t>
  </si>
  <si>
    <t>虎门镇君乐汇、万达、天虹</t>
  </si>
  <si>
    <t>“麦芽糖影院”亲子观影活动</t>
  </si>
  <si>
    <t>4月27日
15:00-17:00</t>
  </si>
  <si>
    <t>为满足广大儿童与家长娱乐、交流和学习的需求，促进家庭亲子关系，让孩子们拥有一块专属屏幕，邀请镇内老城区的7个村（社区）、中小学、幼儿园走进影院，打造儿童休闲学习新空间。</t>
  </si>
  <si>
    <t>石龙中山纪念堂小剧场</t>
  </si>
  <si>
    <t>五一缤纷好“市”——FUN享假日</t>
  </si>
  <si>
    <t>4月27日-5月5日</t>
  </si>
  <si>
    <t>文创市集、互动打卡、巡游互动、露营体验</t>
  </si>
  <si>
    <t>西班牙马德里弗拉门戈舞团《卡门》</t>
  </si>
  <si>
    <t>舞剧演出</t>
  </si>
  <si>
    <t>聚橙院线东城影剧院</t>
  </si>
  <si>
    <t>奶FUFU市集</t>
  </si>
  <si>
    <t>4月29日-5月12日
10:00-22:30</t>
  </si>
  <si>
    <t>集精品手作、潮流好物等</t>
  </si>
  <si>
    <t>民盈国贸城L07 
空中花园</t>
  </si>
  <si>
    <r>
      <rPr>
        <sz val="12"/>
        <rFont val="仿宋_GB2312"/>
        <family val="0"/>
      </rPr>
      <t>香遇百花园</t>
    </r>
    <r>
      <rPr>
        <sz val="12"/>
        <rFont val="DejaVu Sans"/>
        <family val="0"/>
      </rPr>
      <t>•</t>
    </r>
    <r>
      <rPr>
        <sz val="12"/>
        <rFont val="仿宋_GB2312"/>
        <family val="0"/>
      </rPr>
      <t>绣球花节</t>
    </r>
  </si>
  <si>
    <r>
      <rPr>
        <sz val="12"/>
        <rFont val="仿宋_GB2312"/>
        <family val="0"/>
      </rPr>
      <t>5月是绣球花盛开的季节，最佳赏花的季节，香遇百花园汇聚多个绣球花品种在一起，让更多的游客欣赏花卉的美丽。此外五一期间，园内新增加多个免费游乐项目：</t>
    </r>
    <r>
      <rPr>
        <sz val="12"/>
        <rFont val="宋体"/>
        <family val="0"/>
      </rPr>
      <t>磞磞</t>
    </r>
    <r>
      <rPr>
        <sz val="12"/>
        <rFont val="仿宋_GB2312"/>
        <family val="0"/>
      </rPr>
      <t>云、戏水摸鱼、网红秋千，打造东莞市区的溜娃圣地。</t>
    </r>
  </si>
  <si>
    <t>东城街道
香遇百花园</t>
  </si>
  <si>
    <t>东江印象“庆五一，乐游园”</t>
  </si>
  <si>
    <t>5月1-5日开放时间:9:00-18:30</t>
  </si>
  <si>
    <t>园区风景优美，配备众多亲子游玩项目，尤其是新增的水上乐园活动，以及时令水果采摘，团期拓展等活动。</t>
  </si>
  <si>
    <t>东城街道
东江印象园</t>
  </si>
  <si>
    <t>33文创园·第二届城市理想音乐节季
"FM33·世界音乐夜现场"</t>
  </si>
  <si>
    <t>5月1日-5月3日
16:00-21:00</t>
  </si>
  <si>
    <t>以乐队、DJ、歌手、舞蹈为主要表演形式的演出</t>
  </si>
  <si>
    <t>33文创园·S3广场</t>
  </si>
  <si>
    <t>33文创园·第二届城市理想音乐节季
"TAILGATE PARTY"</t>
  </si>
  <si>
    <t>荟聚各地餐饮、手工文创、创意艺术、互动游戏、藏品展品、篮球秋衣的车尾箱主题市集</t>
  </si>
  <si>
    <r>
      <rPr>
        <sz val="12"/>
        <rFont val="仿宋_GB2312"/>
        <family val="0"/>
      </rPr>
      <t>超奶思</t>
    </r>
    <r>
      <rPr>
        <sz val="12"/>
        <rFont val="Times New Roman"/>
        <family val="0"/>
      </rPr>
      <t> </t>
    </r>
    <r>
      <rPr>
        <sz val="12"/>
        <rFont val="仿宋_GB2312"/>
        <family val="0"/>
      </rPr>
      <t>二次元舞蹈派对</t>
    </r>
  </si>
  <si>
    <t>5月3日13:00-18:00</t>
  </si>
  <si>
    <t>超甜随机宅舞、自由舞台再度开启，全城二次元大聚会</t>
  </si>
  <si>
    <t>民盈国贸城L05 
空中花园</t>
  </si>
  <si>
    <t>超奶思 初夏音乐会</t>
  </si>
  <si>
    <t>5月4日-5月5日、5月11日-5月12日19:00-21:30</t>
  </si>
  <si>
    <t>乐队现场演绎流行乐曲</t>
  </si>
  <si>
    <t>民盈国贸城L06 
空中花园</t>
  </si>
  <si>
    <t>东映原版动漫大型舞台剧《屁屁侦探之怪盗U对怪盗U》</t>
  </si>
  <si>
    <t>5月2日15:00-16:10；19:30-20:40</t>
  </si>
  <si>
    <t>舞台剧演出</t>
  </si>
  <si>
    <t>小米之夜·野孩子音乐会</t>
  </si>
  <si>
    <t>5月1日-5月2日
18:30-21:00</t>
  </si>
  <si>
    <t>联合万江经济发展局、华南MALL围绕年轻一代00、90、80后开展音乐会，并开展商贸促消费活动，现场派发消费券。</t>
  </si>
  <si>
    <t>华南MALL中心广场舞台处</t>
  </si>
  <si>
    <t>“洪梅，我要赞美你”第三届洪梅读书月图书展销</t>
  </si>
  <si>
    <t>4月19日-4月28日
8:30-21:00</t>
  </si>
  <si>
    <t>为进一进倡导全民阅读，丰富广大人民群众精神文化生活，营造全民阅读的浓厚氛围，洪梅镇文化服务中心联合洪梅邮政举办“洪梅，我要赞美你”第三届洪梅读书月系列活动之图书巡展活动。</t>
  </si>
  <si>
    <t>洪梅市民中心广场</t>
  </si>
  <si>
    <t>太粮周年庆活动</t>
  </si>
  <si>
    <t>5月1-5日
9:00-17:00</t>
  </si>
  <si>
    <t>五一黄金周假期太粮米饭探知馆将开展“太粮周年庆”主题门票优惠活动。通过参观游览探知馆，学习粮食知识同时动手DIY米饭美食，向游客宣传科学的大米保管、烹饪知识，促进广大群众增强爱惜粮食、珍惜劳动成果意识。</t>
  </si>
  <si>
    <t>太粮米饭探知馆</t>
  </si>
  <si>
    <t>2024“奇趣”科普生活节</t>
  </si>
  <si>
    <t>5月1-5日
16:00-21:00</t>
  </si>
  <si>
    <t>联合多个科普基地及科普机构，开展大型科普IP活动，其中包含“科普幻想秀”——通过有趣的表演让大家了解科学、“科普展览和市集”——以趣味展览市集的形式，将科学带到大家身边，还有“科普游园”——让大家沉浸式地了解科学。这些精彩有趣的活动内容，旨在向公众传播科学知识，提高科学素养，通过举办一系列有趣且互动性强的活动，让参与者在生活中学习科学，并将科学知识应用到日常生活中。</t>
  </si>
  <si>
    <t>厚街镇黄金小镇前广场</t>
  </si>
  <si>
    <t>东莞国政生态园兵马俑展览</t>
  </si>
  <si>
    <t>5月1-12日兵马俑展览
杂技表演10:30、12:30、14:30、16:00，每天四场</t>
  </si>
  <si>
    <t>105个仿真兵马俑进行展览，梦回大秦时代，上演精彩杂技表演，节目野人舞蹈，上刀山，喷火表演等，增加700平方向日葵花海，搭配各种网红打卡造型，140米风车长廊，小孩子最喜欢的萌兔乐园，让孩子享受萌兔的互动时光。</t>
  </si>
  <si>
    <t>东莞国政生态园</t>
  </si>
  <si>
    <t>“城市&amp;你”快闪市集</t>
  </si>
  <si>
    <t>4月30日-5月2日</t>
  </si>
  <si>
    <t>精心策划开展“好时光计划”主题的美味甜品饮品市市集，通过“文创+美食”融合，将产品赋予文化，共设置约20个特色美食摊位，包括蛋糕、饼干、奶茶、咖啡等本土特色美食，本活动不限参与人数，市民可自行前往参加。</t>
  </si>
  <si>
    <t>“五一·进莞来”黄江镇古风文化创意市集</t>
  </si>
  <si>
    <t>5月1日15:00-16:30
5月2日10:00-11:30</t>
  </si>
  <si>
    <t>以“凝聚党群新活力 文化赋能百千万”为主题，黄江文化服务中心计划于5月1日-5月2日，开展“五一·进莞来”黄江镇古风文化创意市集，丰富城市消费场景，带动居民消费热情。市集除围绕非遗内容开设13个活动版块，包括市级非遗项目宣传、非遗文化学堂、非遗手工坊、非遗工艺品、投壶游戏、汉文化学堂外，还将举办“潮流东莞·火柴盒”草坪音乐会活跃活动氛围，吸引各个年龄段的市民群众参与其中，为群众提供更丰富的文化生活和更多元的消费方式。</t>
  </si>
  <si>
    <t>“潮未来·玩嗨啤”乐购凤岗嘉年华啤酒节</t>
  </si>
  <si>
    <t>4月30日-5月6日
 17:00-22:00</t>
  </si>
  <si>
    <t>精酿啤酒节以欢快轻松休闲氛围为主导，
结合舞台演绎，乐队弹唱，互动游戏等元素
为市民提供丰富的夜生活选择点</t>
  </si>
  <si>
    <t>凤岗文化体育广场</t>
  </si>
  <si>
    <t>“香飘岭南·纵享美味”凤德岭
夜市喷香周</t>
  </si>
  <si>
    <t>4月29日-5月5日</t>
  </si>
  <si>
    <t>凤德岭夜市喊你来Citywalk，潮流音浪节，丰富美食盛宴、精彩表演一起来撒野吧！以乐队、魔术、变脸、小丑等为主要表演形式的演出为主，以“王婆”说媒为辅，现场高潮点燃冷烟火为点缀，以抽奖、游戏环节调动气氛，潮玩整个夜市。</t>
  </si>
  <si>
    <t>凤岗镇星享市
城凤德岭夜市</t>
  </si>
  <si>
    <t>“嗨翻五一”京东fun肆潮流美食节</t>
  </si>
  <si>
    <t>“五一”fun肆玩，旨在通过“美食+文化”的方式，解锁”地摊经济”新姿势。世间百态，尽在其中。在热闹的小吃烟火气中约上三两好友，装进春日的晚风中，享受最惬意的假日时光。</t>
  </si>
  <si>
    <t>凤岗镇京东智谷</t>
  </si>
  <si>
    <t>燃情开街，潮玩星享市城凤德岭夜市</t>
  </si>
  <si>
    <t>星享市城凤德岭夜市</t>
  </si>
  <si>
    <t>2024年常平镇--“筑梦航空，我是小小飞行员”</t>
  </si>
  <si>
    <t>5月1日-5月3日14:00-17:00</t>
  </si>
  <si>
    <t>为助力中国航空事业，推广航空科普知识，让更多孩子深入了解航空文化，引导青少年传承航天精神，点燃航天梦想。超粤航空开展航空科普教育活动，通过航空科普展、航空科普大课堂、模拟飞行体验、航空科技互动体验等多种活动形式，让中小学生在实践中学习了解航天科技知识，增强对航天科技的兴趣。</t>
  </si>
  <si>
    <t>超粤航空体验馆-常平大道38号</t>
  </si>
  <si>
    <t>“十三榕”文化创意街系列活动</t>
  </si>
  <si>
    <t>围绕“五一·进莞来”主题。企石镇举办潮流东莞·“十三榕”文化创意街系列活动，打造“五一”期间潮玩市集，邀请广大劳动者们走进企石，尽情享受美食、电影、音乐、艺术，解锁假期缤纷新玩法，共同度过一个欢乐难忘的“五一”小长假。</t>
  </si>
  <si>
    <t>企石镇十三榕文化创意街</t>
  </si>
  <si>
    <t>五一华美食品销售活动</t>
  </si>
  <si>
    <t>推出产品优惠采购活动；组织烘培DIY，邀请旅游团队体验；推出到店加微信送礼品活动，促进产品销售和客源拓展。</t>
  </si>
  <si>
    <t>华美月饼梦工厂</t>
  </si>
  <si>
    <t>HELLO!SSL松山湖文化艺术街区美好生活创享主题活动</t>
  </si>
  <si>
    <t>活动以“艺术文创+文艺互动+⼩众零售+特色美食”为主，旨在丰富广大市民和游客体验。主要包括1场品牌事件营销，30+主理⼈品牌市集，5天不间断户外live表演，全年龄段场景互动体验。</t>
  </si>
  <si>
    <t>松山湖文化艺术街区</t>
  </si>
  <si>
    <t>滨海湾新区</t>
  </si>
  <si>
    <t>五一踏青趣野系列活动</t>
  </si>
  <si>
    <t>以“草坪音乐+露营+美食市集+围炉煮茶”形式，打造假日文旅活动新场景，激发消费活力。</t>
  </si>
  <si>
    <t>滨海湾文体公园、“滨海湾·花海里”大草坪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</si>
</sst>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s>
  <fonts count="60">
    <font>
      <sz val="11"/>
      <name val="宋体"/>
      <family val="0"/>
    </font>
    <font>
      <sz val="14"/>
      <name val="宋体"/>
      <family val="0"/>
    </font>
    <font>
      <b/>
      <sz val="12"/>
      <name val="仿宋_GB2312"/>
      <family val="0"/>
    </font>
    <font>
      <sz val="12"/>
      <name val="仿宋_GB2312"/>
      <family val="0"/>
    </font>
    <font>
      <sz val="12"/>
      <color indexed="8"/>
      <name val="仿宋_GB2312"/>
      <family val="0"/>
    </font>
    <font>
      <sz val="12"/>
      <color indexed="20"/>
      <name val="仿宋_GB2312"/>
      <family val="0"/>
    </font>
    <font>
      <sz val="12"/>
      <color indexed="53"/>
      <name val="仿宋_GB2312"/>
      <family val="0"/>
    </font>
    <font>
      <sz val="12"/>
      <color indexed="10"/>
      <name val="仿宋_GB2312"/>
      <family val="0"/>
    </font>
    <font>
      <sz val="20"/>
      <name val="方正小标宋简体"/>
      <family val="0"/>
    </font>
    <font>
      <sz val="14"/>
      <name val="黑体"/>
      <family val="0"/>
    </font>
    <font>
      <sz val="11"/>
      <name val="仿宋_GB2312"/>
      <family val="0"/>
    </font>
    <font>
      <sz val="11"/>
      <color indexed="9"/>
      <name val="宋体"/>
      <family val="0"/>
    </font>
    <font>
      <sz val="11"/>
      <color indexed="8"/>
      <name val="宋体"/>
      <family val="0"/>
    </font>
    <font>
      <sz val="11"/>
      <color indexed="19"/>
      <name val="宋体"/>
      <family val="0"/>
    </font>
    <font>
      <sz val="11"/>
      <color indexed="17"/>
      <name val="宋体"/>
      <family val="0"/>
    </font>
    <font>
      <b/>
      <sz val="11"/>
      <color indexed="54"/>
      <name val="宋体"/>
      <family val="0"/>
    </font>
    <font>
      <b/>
      <sz val="11"/>
      <color indexed="8"/>
      <name val="宋体"/>
      <family val="0"/>
    </font>
    <font>
      <b/>
      <sz val="18"/>
      <color indexed="54"/>
      <name val="宋体"/>
      <family val="0"/>
    </font>
    <font>
      <i/>
      <sz val="11"/>
      <color indexed="23"/>
      <name val="宋体"/>
      <family val="0"/>
    </font>
    <font>
      <b/>
      <sz val="11"/>
      <color indexed="53"/>
      <name val="宋体"/>
      <family val="0"/>
    </font>
    <font>
      <sz val="11"/>
      <color indexed="62"/>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b/>
      <sz val="11"/>
      <color indexed="9"/>
      <name val="宋体"/>
      <family val="0"/>
    </font>
    <font>
      <sz val="11"/>
      <color indexed="53"/>
      <name val="宋体"/>
      <family val="0"/>
    </font>
    <font>
      <sz val="12"/>
      <name val="DejaVu Sans"/>
      <family val="0"/>
    </font>
    <font>
      <sz val="12"/>
      <name val="宋体"/>
      <family val="0"/>
    </font>
    <font>
      <sz val="12"/>
      <name val="Times New Roman"/>
      <family val="0"/>
    </font>
    <font>
      <sz val="12"/>
      <name val="方正书宋_GBK"/>
      <family val="0"/>
    </font>
    <font>
      <sz val="12"/>
      <color indexed="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000000"/>
      <name val="宋体"/>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rgb="FF000000"/>
      <name val="仿宋_GB2312"/>
      <family val="0"/>
    </font>
    <font>
      <sz val="12"/>
      <color rgb="FF7030A0"/>
      <name val="仿宋_GB2312"/>
      <family val="0"/>
    </font>
    <font>
      <sz val="12"/>
      <color rgb="FFED7D31"/>
      <name val="仿宋_GB2312"/>
      <family val="0"/>
    </font>
    <font>
      <sz val="12"/>
      <color rgb="FFFF0000"/>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40" fillId="0" borderId="0" applyFont="0" applyFill="0" applyBorder="0" applyAlignment="0" applyProtection="0"/>
    <xf numFmtId="43" fontId="40" fillId="0" borderId="0" applyFont="0" applyFill="0" applyBorder="0" applyAlignment="0" applyProtection="0"/>
    <xf numFmtId="0" fontId="41" fillId="0" borderId="3" applyNumberFormat="0" applyFill="0" applyAlignment="0" applyProtection="0"/>
    <xf numFmtId="42" fontId="40" fillId="0" borderId="0" applyFont="0" applyFill="0" applyBorder="0" applyAlignment="0" applyProtection="0"/>
    <xf numFmtId="0" fontId="36" fillId="9" borderId="0" applyNumberFormat="0" applyBorder="0" applyAlignment="0" applyProtection="0"/>
    <xf numFmtId="0" fontId="42"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35" fillId="12" borderId="0" applyNumberFormat="0" applyBorder="0" applyAlignment="0" applyProtection="0"/>
    <xf numFmtId="44" fontId="40" fillId="0" borderId="0" applyFont="0" applyFill="0" applyBorder="0" applyAlignment="0" applyProtection="0"/>
    <xf numFmtId="0" fontId="35" fillId="13" borderId="0" applyNumberFormat="0" applyBorder="0" applyAlignment="0" applyProtection="0"/>
    <xf numFmtId="0" fontId="45" fillId="14" borderId="4" applyNumberFormat="0" applyAlignment="0" applyProtection="0"/>
    <xf numFmtId="0" fontId="46" fillId="0" borderId="0" applyNumberFormat="0" applyFill="0" applyBorder="0" applyAlignment="0" applyProtection="0"/>
    <xf numFmtId="41" fontId="40" fillId="0" borderId="0" applyFont="0" applyFill="0" applyBorder="0" applyAlignment="0" applyProtection="0"/>
    <xf numFmtId="0" fontId="36" fillId="15" borderId="0" applyNumberFormat="0" applyBorder="0" applyAlignment="0" applyProtection="0"/>
    <xf numFmtId="0" fontId="35" fillId="16" borderId="0" applyNumberFormat="0" applyBorder="0" applyAlignment="0" applyProtection="0"/>
    <xf numFmtId="0" fontId="12" fillId="0" borderId="0">
      <alignment/>
      <protection locked="0"/>
    </xf>
    <xf numFmtId="0" fontId="47" fillId="0" borderId="0">
      <alignment/>
      <protection locked="0"/>
    </xf>
    <xf numFmtId="0" fontId="36" fillId="17" borderId="0" applyNumberFormat="0" applyBorder="0" applyAlignment="0" applyProtection="0"/>
    <xf numFmtId="0" fontId="48" fillId="18" borderId="4" applyNumberFormat="0" applyAlignment="0" applyProtection="0"/>
    <xf numFmtId="0" fontId="49" fillId="14" borderId="5" applyNumberFormat="0" applyAlignment="0" applyProtection="0"/>
    <xf numFmtId="0" fontId="50" fillId="19" borderId="6" applyNumberFormat="0" applyAlignment="0" applyProtection="0"/>
    <xf numFmtId="0" fontId="51" fillId="0" borderId="7" applyNumberFormat="0" applyFill="0" applyAlignment="0" applyProtection="0"/>
    <xf numFmtId="0" fontId="36" fillId="20" borderId="0" applyNumberFormat="0" applyBorder="0" applyAlignment="0" applyProtection="0"/>
    <xf numFmtId="0" fontId="36" fillId="21" borderId="0" applyNumberFormat="0" applyBorder="0" applyAlignment="0" applyProtection="0"/>
    <xf numFmtId="0" fontId="40" fillId="22" borderId="8" applyNumberFormat="0" applyFont="0" applyAlignment="0" applyProtection="0"/>
    <xf numFmtId="0" fontId="52" fillId="0" borderId="0" applyNumberFormat="0" applyFill="0" applyBorder="0" applyAlignment="0" applyProtection="0"/>
    <xf numFmtId="0" fontId="53"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4" fillId="25" borderId="0" applyNumberFormat="0" applyBorder="0" applyAlignment="0" applyProtection="0"/>
    <xf numFmtId="0" fontId="35" fillId="26" borderId="0" applyNumberFormat="0" applyBorder="0" applyAlignment="0" applyProtection="0"/>
    <xf numFmtId="0" fontId="55" fillId="27" borderId="0" applyNumberFormat="0" applyBorder="0" applyAlignment="0" applyProtection="0"/>
    <xf numFmtId="0" fontId="36" fillId="28" borderId="0" applyNumberFormat="0" applyBorder="0" applyAlignment="0" applyProtection="0"/>
    <xf numFmtId="0" fontId="35" fillId="29" borderId="0" applyNumberFormat="0" applyBorder="0" applyAlignment="0" applyProtection="0"/>
    <xf numFmtId="0" fontId="12" fillId="0" borderId="0">
      <alignment/>
      <protection locked="0"/>
    </xf>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69">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xf>
    <xf numFmtId="0" fontId="59"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justify"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3" fillId="0" borderId="9" xfId="44" applyFont="1" applyFill="1" applyBorder="1" applyAlignment="1" applyProtection="1">
      <alignment horizontal="center" vertical="center" wrapText="1"/>
      <protection/>
    </xf>
    <xf numFmtId="0" fontId="56" fillId="0" borderId="9"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8" fillId="0" borderId="9" xfId="0" applyFont="1" applyFill="1" applyBorder="1" applyAlignment="1">
      <alignment horizontal="justify" vertical="center"/>
    </xf>
    <xf numFmtId="0" fontId="9" fillId="0" borderId="9" xfId="0" applyNumberFormat="1" applyFont="1" applyFill="1" applyBorder="1" applyAlignment="1">
      <alignment horizontal="center" vertical="center"/>
    </xf>
    <xf numFmtId="0" fontId="2" fillId="0" borderId="9" xfId="0" applyFont="1" applyFill="1" applyBorder="1" applyAlignment="1">
      <alignment horizontal="justify"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58" fontId="3" fillId="0" borderId="9"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56" fillId="0" borderId="9" xfId="0" applyFont="1" applyFill="1" applyBorder="1" applyAlignment="1">
      <alignment horizontal="justify" vertical="center" wrapText="1"/>
    </xf>
    <xf numFmtId="49" fontId="56" fillId="0" borderId="9" xfId="0" applyNumberFormat="1" applyFont="1" applyFill="1" applyBorder="1" applyAlignment="1">
      <alignment horizontal="center" vertical="center" wrapText="1"/>
    </xf>
    <xf numFmtId="0" fontId="3" fillId="0" borderId="9" xfId="44" applyFont="1" applyFill="1" applyBorder="1" applyAlignment="1" applyProtection="1">
      <alignment horizontal="justify" vertical="center" wrapText="1"/>
      <protection/>
    </xf>
    <xf numFmtId="49" fontId="3" fillId="0" borderId="9" xfId="62" applyNumberFormat="1"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58" fontId="56"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9" xfId="62" applyFont="1" applyFill="1" applyBorder="1" applyAlignment="1" applyProtection="1">
      <alignment horizontal="center" vertical="center" wrapText="1"/>
      <protection/>
    </xf>
    <xf numFmtId="0" fontId="3" fillId="0" borderId="11" xfId="62"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12" xfId="62"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 fillId="0" borderId="13" xfId="62"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176" fontId="3" fillId="0" borderId="9" xfId="44"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0" fontId="3" fillId="0" borderId="9" xfId="0" applyFont="1" applyFill="1" applyBorder="1" applyAlignment="1">
      <alignment horizontal="justify" vertical="center"/>
    </xf>
    <xf numFmtId="58" fontId="3" fillId="0" borderId="9" xfId="0" applyNumberFormat="1" applyFont="1" applyFill="1" applyBorder="1" applyAlignment="1">
      <alignment horizontal="justify" vertical="center" wrapText="1"/>
    </xf>
    <xf numFmtId="0" fontId="3" fillId="0" borderId="0" xfId="0" applyFont="1" applyFill="1" applyBorder="1" applyAlignment="1">
      <alignment horizontal="center" vertical="center"/>
    </xf>
    <xf numFmtId="0" fontId="10" fillId="0" borderId="9" xfId="0" applyFont="1" applyFill="1" applyBorder="1" applyAlignment="1">
      <alignment horizontal="justify" vertical="center" wrapText="1"/>
    </xf>
    <xf numFmtId="0" fontId="3"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58" fontId="3" fillId="0" borderId="11" xfId="0" applyNumberFormat="1" applyFont="1" applyFill="1" applyBorder="1" applyAlignment="1">
      <alignment horizontal="center" vertical="center" wrapText="1"/>
    </xf>
    <xf numFmtId="58" fontId="56" fillId="0" borderId="11" xfId="0" applyNumberFormat="1" applyFont="1" applyFill="1" applyBorder="1" applyAlignment="1">
      <alignment horizontal="center" vertical="center" wrapText="1"/>
    </xf>
    <xf numFmtId="0" fontId="3" fillId="0" borderId="9" xfId="62" applyFont="1" applyFill="1" applyBorder="1" applyAlignment="1" applyProtection="1">
      <alignment horizontal="justify" vertical="center" wrapText="1"/>
      <protection/>
    </xf>
    <xf numFmtId="0" fontId="3" fillId="0" borderId="9" xfId="0" applyFont="1" applyFill="1" applyBorder="1" applyAlignment="1">
      <alignment horizontal="justify" vertical="center" wrapText="1"/>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2 2" xfId="43"/>
    <cellStyle name="常规 6"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dxfs count="18">
    <dxf>
      <font>
        <color rgb="FF000000"/>
      </font>
      <border>
        <left style="thin">
          <color rgb="FF9BC2E6"/>
        </left>
        <right style="thin">
          <color rgb="FF9BC2E6"/>
        </right>
        <top style="thin">
          <color rgb="FF5B9BD5"/>
        </top>
        <bottom style="thin">
          <color rgb="FF5B9BD5"/>
        </bottom>
      </border>
    </dxf>
    <dxf>
      <font>
        <b/>
        <color rgb="FFFFFFFF"/>
      </font>
      <fill>
        <patternFill patternType="solid">
          <fgColor rgb="FF5B9BD5"/>
          <bgColor rgb="FF5B9BD5"/>
        </patternFill>
      </fill>
    </dxf>
    <dxf>
      <font>
        <b/>
        <color rgb="FF000000"/>
      </font>
      <border>
        <left/>
        <right/>
        <top style="double">
          <color rgb="FF5B9BD5"/>
        </top>
        <bottom/>
      </border>
    </dxf>
    <dxf>
      <font>
        <b/>
        <color rgb="FF000000"/>
      </font>
    </dxf>
    <dxf>
      <font>
        <b/>
        <color rgb="FF000000"/>
      </font>
    </dxf>
    <dxf>
      <fill>
        <patternFill patternType="solid">
          <fgColor rgb="FFDDEBF7"/>
          <bgColor rgb="FFDDEBF7"/>
        </patternFill>
      </fill>
    </dxf>
    <dxf>
      <fill>
        <patternFill patternType="solid">
          <fgColor rgb="FFDDEBF7"/>
          <bgColor rgb="FFDDEBF7"/>
        </patternFill>
      </fill>
    </dxf>
    <dxf>
      <font>
        <b/>
        <color rgb="FF000000"/>
      </font>
      <fill>
        <patternFill patternType="solid">
          <fgColor rgb="FFDDEBF7"/>
          <bgColor rgb="FFDDEBF7"/>
        </patternFill>
      </fill>
      <border>
        <left/>
        <right/>
        <top/>
        <bottom style="thin">
          <color rgb="FF9BC2E6"/>
        </bottom>
      </border>
    </dxf>
    <dxf>
      <font>
        <b/>
        <color rgb="FF000000"/>
      </font>
      <fill>
        <patternFill patternType="solid">
          <fgColor rgb="FFDDEBF7"/>
          <bgColor rgb="FFDDEBF7"/>
        </patternFill>
      </fill>
      <border>
        <left/>
        <right/>
        <top style="thin">
          <color rgb="FF9BC2E6"/>
        </top>
        <bottom style="thin">
          <color rgb="FF9BC2E6"/>
        </bottom>
      </border>
    </dxf>
    <dxf>
      <fill>
        <patternFill patternType="solid">
          <fgColor rgb="FFDDEBF7"/>
          <bgColor rgb="FFDDEBF7"/>
        </patternFill>
      </fill>
    </dxf>
    <dxf>
      <fill>
        <patternFill patternType="solid">
          <fgColor rgb="FFDDEBF7"/>
          <bgColor rgb="FFDDEBF7"/>
        </patternFill>
      </fill>
    </dxf>
    <dxf>
      <font>
        <b/>
        <color rgb="FF000000"/>
      </font>
      <border>
        <left/>
        <right/>
        <top style="thin">
          <color rgb="FF5B9BD5"/>
        </top>
        <bottom style="thin">
          <color rgb="FF5B9BD5"/>
        </bottom>
      </border>
    </dxf>
    <dxf>
      <font>
        <b/>
        <color rgb="FF000000"/>
      </font>
    </dxf>
    <dxf>
      <font>
        <color rgb="FF000000"/>
      </font>
      <border>
        <left/>
        <right/>
        <top/>
        <bottom style="thin">
          <color rgb="FF9BC2E6"/>
        </bottom>
      </border>
    </dxf>
    <dxf>
      <font>
        <color rgb="FF000000"/>
      </font>
    </dxf>
    <dxf>
      <font>
        <b/>
      </font>
      <fill>
        <patternFill patternType="solid">
          <fgColor rgb="FFDDEBF7"/>
          <bgColor rgb="FFDDEBF7"/>
        </patternFill>
      </fill>
      <border>
        <left/>
        <right/>
        <top/>
        <bottom style="thin">
          <color rgb="FF9BC2E6"/>
        </bottom>
      </border>
    </dxf>
    <dxf>
      <fill>
        <patternFill patternType="solid">
          <fgColor rgb="FFDDEBF7"/>
          <bgColor rgb="FFDDEBF7"/>
        </patternFill>
      </fill>
      <border>
        <left/>
        <right/>
        <top/>
        <bottom style="thin">
          <color rgb="FF9BC2E6"/>
        </bottom>
      </border>
    </dxf>
    <dxf>
      <fill>
        <patternFill patternType="solid">
          <fgColor indexed="65"/>
          <bgColor rgb="FFFF9900"/>
        </patternFill>
      </fill>
      <border/>
    </dxf>
  </dxfs>
  <tableStyles count="1" defaultTableStyle="TableStylePreset3_Accent1 1" defaultPivotStyle="PivotStylePreset2_Accent1 1">
    <tableStyle name="TableStylePreset3_Accent1 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91"/>
  <sheetViews>
    <sheetView tabSelected="1" zoomScale="90" zoomScaleNormal="90" zoomScaleSheetLayoutView="100" workbookViewId="0" topLeftCell="A352">
      <selection activeCell="H353" sqref="H1:H65536"/>
    </sheetView>
  </sheetViews>
  <sheetFormatPr defaultColWidth="9.00390625" defaultRowHeight="13.5"/>
  <cols>
    <col min="1" max="1" width="8.75390625" style="12" bestFit="1" customWidth="1"/>
    <col min="2" max="2" width="15.25390625" style="12" customWidth="1"/>
    <col min="3" max="3" width="11.25390625" style="12" customWidth="1"/>
    <col min="4" max="4" width="35.375" style="12" customWidth="1"/>
    <col min="5" max="5" width="24.00390625" style="12" customWidth="1"/>
    <col min="6" max="6" width="53.125" style="13" customWidth="1"/>
    <col min="7" max="7" width="17.75390625" style="12" customWidth="1"/>
    <col min="8" max="16384" width="8.75390625" style="12" bestFit="1" customWidth="1"/>
  </cols>
  <sheetData>
    <row r="1" spans="1:7" s="1" customFormat="1" ht="39.75" customHeight="1">
      <c r="A1" s="14" t="s">
        <v>0</v>
      </c>
      <c r="B1" s="14"/>
      <c r="C1" s="14"/>
      <c r="D1" s="14"/>
      <c r="E1" s="14"/>
      <c r="F1" s="23"/>
      <c r="G1" s="14"/>
    </row>
    <row r="2" spans="1:7" s="2" customFormat="1" ht="30" customHeight="1">
      <c r="A2" s="15" t="s">
        <v>1</v>
      </c>
      <c r="B2" s="15" t="s">
        <v>2</v>
      </c>
      <c r="C2" s="15" t="s">
        <v>3</v>
      </c>
      <c r="D2" s="15" t="s">
        <v>4</v>
      </c>
      <c r="E2" s="24" t="s">
        <v>5</v>
      </c>
      <c r="F2" s="15" t="s">
        <v>6</v>
      </c>
      <c r="G2" s="15" t="s">
        <v>7</v>
      </c>
    </row>
    <row r="3" spans="1:7" s="3" customFormat="1" ht="30" customHeight="1">
      <c r="A3" s="16" t="s">
        <v>8</v>
      </c>
      <c r="B3" s="16"/>
      <c r="C3" s="16"/>
      <c r="D3" s="16"/>
      <c r="E3" s="16"/>
      <c r="F3" s="25"/>
      <c r="G3" s="16"/>
    </row>
    <row r="4" spans="1:7" s="4" customFormat="1" ht="142.5" customHeight="1">
      <c r="A4" s="17">
        <f aca="true" t="shared" si="0" ref="A4:A26">ROW()-3</f>
        <v>1</v>
      </c>
      <c r="B4" s="17" t="s">
        <v>9</v>
      </c>
      <c r="C4" s="17" t="s">
        <v>10</v>
      </c>
      <c r="D4" s="17" t="s">
        <v>11</v>
      </c>
      <c r="E4" s="17" t="s">
        <v>12</v>
      </c>
      <c r="F4" s="26" t="s">
        <v>13</v>
      </c>
      <c r="G4" s="17" t="s">
        <v>14</v>
      </c>
    </row>
    <row r="5" spans="1:7" ht="132" customHeight="1">
      <c r="A5" s="17">
        <f t="shared" si="0"/>
        <v>2</v>
      </c>
      <c r="B5" s="17" t="s">
        <v>9</v>
      </c>
      <c r="C5" s="17" t="s">
        <v>10</v>
      </c>
      <c r="D5" s="17" t="s">
        <v>15</v>
      </c>
      <c r="E5" s="17" t="s">
        <v>16</v>
      </c>
      <c r="F5" s="27" t="s">
        <v>17</v>
      </c>
      <c r="G5" s="17" t="s">
        <v>18</v>
      </c>
    </row>
    <row r="6" spans="1:7" ht="117" customHeight="1">
      <c r="A6" s="17">
        <f t="shared" si="0"/>
        <v>3</v>
      </c>
      <c r="B6" s="17" t="s">
        <v>9</v>
      </c>
      <c r="C6" s="17" t="s">
        <v>10</v>
      </c>
      <c r="D6" s="17" t="s">
        <v>19</v>
      </c>
      <c r="E6" s="17" t="s">
        <v>20</v>
      </c>
      <c r="F6" s="27" t="s">
        <v>21</v>
      </c>
      <c r="G6" s="19" t="s">
        <v>18</v>
      </c>
    </row>
    <row r="7" spans="1:7" ht="64.5" customHeight="1">
      <c r="A7" s="17">
        <f t="shared" si="0"/>
        <v>4</v>
      </c>
      <c r="B7" s="17" t="s">
        <v>9</v>
      </c>
      <c r="C7" s="17" t="s">
        <v>10</v>
      </c>
      <c r="D7" s="17" t="s">
        <v>22</v>
      </c>
      <c r="E7" s="17" t="s">
        <v>23</v>
      </c>
      <c r="F7" s="26" t="s">
        <v>24</v>
      </c>
      <c r="G7" s="19" t="s">
        <v>25</v>
      </c>
    </row>
    <row r="8" spans="1:7" ht="127.5" customHeight="1">
      <c r="A8" s="17">
        <f t="shared" si="0"/>
        <v>5</v>
      </c>
      <c r="B8" s="17" t="s">
        <v>26</v>
      </c>
      <c r="C8" s="17" t="s">
        <v>27</v>
      </c>
      <c r="D8" s="17" t="s">
        <v>28</v>
      </c>
      <c r="E8" s="28" t="s">
        <v>29</v>
      </c>
      <c r="F8" s="26" t="s">
        <v>30</v>
      </c>
      <c r="G8" s="17" t="s">
        <v>31</v>
      </c>
    </row>
    <row r="9" spans="1:7" ht="64.5" customHeight="1">
      <c r="A9" s="17">
        <f t="shared" si="0"/>
        <v>6</v>
      </c>
      <c r="B9" s="17" t="s">
        <v>26</v>
      </c>
      <c r="C9" s="17" t="s">
        <v>27</v>
      </c>
      <c r="D9" s="17" t="s">
        <v>32</v>
      </c>
      <c r="E9" s="28" t="s">
        <v>33</v>
      </c>
      <c r="F9" s="26" t="s">
        <v>34</v>
      </c>
      <c r="G9" s="17" t="s">
        <v>35</v>
      </c>
    </row>
    <row r="10" spans="1:7" s="5" customFormat="1" ht="64.5" customHeight="1">
      <c r="A10" s="17">
        <f t="shared" si="0"/>
        <v>7</v>
      </c>
      <c r="B10" s="17" t="s">
        <v>26</v>
      </c>
      <c r="C10" s="17" t="s">
        <v>36</v>
      </c>
      <c r="D10" s="17" t="s">
        <v>37</v>
      </c>
      <c r="E10" s="29" t="s">
        <v>38</v>
      </c>
      <c r="F10" s="26" t="s">
        <v>39</v>
      </c>
      <c r="G10" s="20" t="s">
        <v>40</v>
      </c>
    </row>
    <row r="11" spans="1:7" ht="117" customHeight="1">
      <c r="A11" s="17">
        <f t="shared" si="0"/>
        <v>8</v>
      </c>
      <c r="B11" s="17" t="s">
        <v>26</v>
      </c>
      <c r="C11" s="17" t="s">
        <v>41</v>
      </c>
      <c r="D11" s="17" t="s">
        <v>42</v>
      </c>
      <c r="E11" s="28" t="s">
        <v>43</v>
      </c>
      <c r="F11" s="26" t="s">
        <v>44</v>
      </c>
      <c r="G11" s="17" t="s">
        <v>45</v>
      </c>
    </row>
    <row r="12" spans="1:7" s="5" customFormat="1" ht="129.75" customHeight="1">
      <c r="A12" s="17">
        <f t="shared" si="0"/>
        <v>9</v>
      </c>
      <c r="B12" s="18" t="s">
        <v>26</v>
      </c>
      <c r="C12" s="18" t="s">
        <v>41</v>
      </c>
      <c r="D12" s="17" t="s">
        <v>46</v>
      </c>
      <c r="E12" s="18" t="s">
        <v>47</v>
      </c>
      <c r="F12" s="30" t="s">
        <v>48</v>
      </c>
      <c r="G12" s="20" t="s">
        <v>49</v>
      </c>
    </row>
    <row r="13" spans="1:7" ht="64.5" customHeight="1">
      <c r="A13" s="17">
        <f t="shared" si="0"/>
        <v>10</v>
      </c>
      <c r="B13" s="17" t="s">
        <v>26</v>
      </c>
      <c r="C13" s="17" t="s">
        <v>50</v>
      </c>
      <c r="D13" s="17" t="s">
        <v>51</v>
      </c>
      <c r="E13" s="28" t="s">
        <v>52</v>
      </c>
      <c r="F13" s="26" t="s">
        <v>53</v>
      </c>
      <c r="G13" s="17" t="s">
        <v>54</v>
      </c>
    </row>
    <row r="14" spans="1:7" ht="64.5" customHeight="1">
      <c r="A14" s="17">
        <f t="shared" si="0"/>
        <v>11</v>
      </c>
      <c r="B14" s="17" t="s">
        <v>26</v>
      </c>
      <c r="C14" s="17" t="s">
        <v>50</v>
      </c>
      <c r="D14" s="17" t="s">
        <v>55</v>
      </c>
      <c r="E14" s="28" t="s">
        <v>38</v>
      </c>
      <c r="F14" s="26" t="s">
        <v>53</v>
      </c>
      <c r="G14" s="17" t="s">
        <v>54</v>
      </c>
    </row>
    <row r="15" spans="1:7" ht="64.5" customHeight="1">
      <c r="A15" s="17">
        <f t="shared" si="0"/>
        <v>12</v>
      </c>
      <c r="B15" s="17" t="s">
        <v>26</v>
      </c>
      <c r="C15" s="17" t="s">
        <v>50</v>
      </c>
      <c r="D15" s="17" t="s">
        <v>55</v>
      </c>
      <c r="E15" s="28" t="s">
        <v>56</v>
      </c>
      <c r="F15" s="26" t="s">
        <v>53</v>
      </c>
      <c r="G15" s="17" t="s">
        <v>57</v>
      </c>
    </row>
    <row r="16" spans="1:7" ht="87.75" customHeight="1">
      <c r="A16" s="17">
        <f t="shared" si="0"/>
        <v>13</v>
      </c>
      <c r="B16" s="17" t="s">
        <v>26</v>
      </c>
      <c r="C16" s="17" t="s">
        <v>50</v>
      </c>
      <c r="D16" s="17" t="s">
        <v>58</v>
      </c>
      <c r="E16" s="28" t="s">
        <v>59</v>
      </c>
      <c r="F16" s="26" t="s">
        <v>53</v>
      </c>
      <c r="G16" s="17" t="s">
        <v>60</v>
      </c>
    </row>
    <row r="17" spans="1:7" ht="64.5" customHeight="1">
      <c r="A17" s="17">
        <f t="shared" si="0"/>
        <v>14</v>
      </c>
      <c r="B17" s="17" t="s">
        <v>26</v>
      </c>
      <c r="C17" s="17" t="s">
        <v>50</v>
      </c>
      <c r="D17" s="17" t="s">
        <v>61</v>
      </c>
      <c r="E17" s="17" t="s">
        <v>23</v>
      </c>
      <c r="F17" s="26" t="s">
        <v>62</v>
      </c>
      <c r="G17" s="17" t="s">
        <v>63</v>
      </c>
    </row>
    <row r="18" spans="1:7" s="5" customFormat="1" ht="106.5" customHeight="1">
      <c r="A18" s="17">
        <f t="shared" si="0"/>
        <v>15</v>
      </c>
      <c r="B18" s="17" t="s">
        <v>26</v>
      </c>
      <c r="C18" s="17" t="s">
        <v>64</v>
      </c>
      <c r="D18" s="17" t="s">
        <v>65</v>
      </c>
      <c r="E18" s="29" t="s">
        <v>66</v>
      </c>
      <c r="F18" s="26" t="s">
        <v>67</v>
      </c>
      <c r="G18" s="20" t="s">
        <v>68</v>
      </c>
    </row>
    <row r="19" spans="1:7" s="5" customFormat="1" ht="94.5" customHeight="1">
      <c r="A19" s="17">
        <f t="shared" si="0"/>
        <v>16</v>
      </c>
      <c r="B19" s="17" t="s">
        <v>26</v>
      </c>
      <c r="C19" s="17" t="s">
        <v>64</v>
      </c>
      <c r="D19" s="17" t="s">
        <v>65</v>
      </c>
      <c r="E19" s="29" t="s">
        <v>69</v>
      </c>
      <c r="F19" s="26" t="s">
        <v>67</v>
      </c>
      <c r="G19" s="20" t="s">
        <v>68</v>
      </c>
    </row>
    <row r="20" spans="1:7" s="5" customFormat="1" ht="112.5" customHeight="1">
      <c r="A20" s="17">
        <f t="shared" si="0"/>
        <v>17</v>
      </c>
      <c r="B20" s="17" t="s">
        <v>26</v>
      </c>
      <c r="C20" s="17" t="s">
        <v>64</v>
      </c>
      <c r="D20" s="17" t="s">
        <v>65</v>
      </c>
      <c r="E20" s="29" t="s">
        <v>70</v>
      </c>
      <c r="F20" s="26" t="s">
        <v>71</v>
      </c>
      <c r="G20" s="20" t="s">
        <v>68</v>
      </c>
    </row>
    <row r="21" spans="1:7" s="5" customFormat="1" ht="127.5" customHeight="1">
      <c r="A21" s="17">
        <f t="shared" si="0"/>
        <v>18</v>
      </c>
      <c r="B21" s="17" t="s">
        <v>26</v>
      </c>
      <c r="C21" s="17" t="s">
        <v>64</v>
      </c>
      <c r="D21" s="17" t="s">
        <v>72</v>
      </c>
      <c r="E21" s="31" t="s">
        <v>73</v>
      </c>
      <c r="F21" s="26" t="s">
        <v>74</v>
      </c>
      <c r="G21" s="20" t="s">
        <v>75</v>
      </c>
    </row>
    <row r="22" spans="1:7" ht="64.5" customHeight="1">
      <c r="A22" s="17">
        <f t="shared" si="0"/>
        <v>19</v>
      </c>
      <c r="B22" s="17" t="s">
        <v>26</v>
      </c>
      <c r="C22" s="17" t="s">
        <v>76</v>
      </c>
      <c r="D22" s="17" t="s">
        <v>77</v>
      </c>
      <c r="E22" s="28" t="s">
        <v>78</v>
      </c>
      <c r="F22" s="26" t="s">
        <v>79</v>
      </c>
      <c r="G22" s="17" t="s">
        <v>80</v>
      </c>
    </row>
    <row r="23" spans="1:7" s="5" customFormat="1" ht="64.5" customHeight="1">
      <c r="A23" s="17">
        <f t="shared" si="0"/>
        <v>20</v>
      </c>
      <c r="B23" s="17" t="s">
        <v>26</v>
      </c>
      <c r="C23" s="17" t="s">
        <v>81</v>
      </c>
      <c r="D23" s="17" t="s">
        <v>82</v>
      </c>
      <c r="E23" s="29" t="s">
        <v>38</v>
      </c>
      <c r="F23" s="26" t="s">
        <v>83</v>
      </c>
      <c r="G23" s="20" t="s">
        <v>84</v>
      </c>
    </row>
    <row r="24" spans="1:7" s="5" customFormat="1" ht="64.5" customHeight="1">
      <c r="A24" s="17">
        <f t="shared" si="0"/>
        <v>21</v>
      </c>
      <c r="B24" s="18" t="s">
        <v>26</v>
      </c>
      <c r="C24" s="18" t="s">
        <v>85</v>
      </c>
      <c r="D24" s="17" t="s">
        <v>86</v>
      </c>
      <c r="E24" s="18" t="s">
        <v>87</v>
      </c>
      <c r="F24" s="30" t="s">
        <v>88</v>
      </c>
      <c r="G24" s="20" t="s">
        <v>89</v>
      </c>
    </row>
    <row r="25" spans="1:7" s="5" customFormat="1" ht="64.5" customHeight="1">
      <c r="A25" s="17">
        <f t="shared" si="0"/>
        <v>22</v>
      </c>
      <c r="B25" s="18" t="s">
        <v>26</v>
      </c>
      <c r="C25" s="18" t="s">
        <v>85</v>
      </c>
      <c r="D25" s="17" t="s">
        <v>90</v>
      </c>
      <c r="E25" s="18" t="s">
        <v>91</v>
      </c>
      <c r="F25" s="30" t="s">
        <v>88</v>
      </c>
      <c r="G25" s="20" t="s">
        <v>89</v>
      </c>
    </row>
    <row r="26" spans="1:7" s="5" customFormat="1" ht="64.5" customHeight="1">
      <c r="A26" s="17">
        <f t="shared" si="0"/>
        <v>23</v>
      </c>
      <c r="B26" s="18" t="s">
        <v>26</v>
      </c>
      <c r="C26" s="18" t="s">
        <v>85</v>
      </c>
      <c r="D26" s="17" t="s">
        <v>92</v>
      </c>
      <c r="E26" s="18" t="s">
        <v>93</v>
      </c>
      <c r="F26" s="30" t="s">
        <v>88</v>
      </c>
      <c r="G26" s="20" t="s">
        <v>89</v>
      </c>
    </row>
    <row r="27" spans="1:7" ht="64.5" customHeight="1">
      <c r="A27" s="17">
        <f aca="true" t="shared" si="1" ref="A27:A53">ROW()-3</f>
        <v>24</v>
      </c>
      <c r="B27" s="17" t="s">
        <v>26</v>
      </c>
      <c r="C27" s="17" t="s">
        <v>94</v>
      </c>
      <c r="D27" s="17" t="s">
        <v>95</v>
      </c>
      <c r="E27" s="17" t="s">
        <v>96</v>
      </c>
      <c r="F27" s="26" t="s">
        <v>97</v>
      </c>
      <c r="G27" s="17" t="s">
        <v>98</v>
      </c>
    </row>
    <row r="28" spans="1:7" ht="64.5" customHeight="1">
      <c r="A28" s="17">
        <f t="shared" si="1"/>
        <v>25</v>
      </c>
      <c r="B28" s="17" t="s">
        <v>26</v>
      </c>
      <c r="C28" s="17" t="s">
        <v>99</v>
      </c>
      <c r="D28" s="19" t="s">
        <v>100</v>
      </c>
      <c r="E28" s="28" t="s">
        <v>101</v>
      </c>
      <c r="F28" s="32" t="s">
        <v>102</v>
      </c>
      <c r="G28" s="17" t="s">
        <v>103</v>
      </c>
    </row>
    <row r="29" spans="1:7" s="6" customFormat="1" ht="64.5" customHeight="1">
      <c r="A29" s="17">
        <f t="shared" si="1"/>
        <v>26</v>
      </c>
      <c r="B29" s="17" t="s">
        <v>26</v>
      </c>
      <c r="C29" s="17" t="s">
        <v>104</v>
      </c>
      <c r="D29" s="17" t="s">
        <v>105</v>
      </c>
      <c r="E29" s="17" t="s">
        <v>96</v>
      </c>
      <c r="F29" s="26" t="s">
        <v>106</v>
      </c>
      <c r="G29" s="17" t="s">
        <v>107</v>
      </c>
    </row>
    <row r="30" spans="1:7" ht="210" customHeight="1">
      <c r="A30" s="17">
        <f t="shared" si="1"/>
        <v>27</v>
      </c>
      <c r="B30" s="17" t="s">
        <v>26</v>
      </c>
      <c r="C30" s="17" t="s">
        <v>108</v>
      </c>
      <c r="D30" s="20" t="s">
        <v>109</v>
      </c>
      <c r="E30" s="17" t="s">
        <v>101</v>
      </c>
      <c r="F30" s="26" t="s">
        <v>110</v>
      </c>
      <c r="G30" s="17" t="s">
        <v>111</v>
      </c>
    </row>
    <row r="31" spans="1:7" ht="261.75" customHeight="1">
      <c r="A31" s="17">
        <f t="shared" si="1"/>
        <v>28</v>
      </c>
      <c r="B31" s="17" t="s">
        <v>26</v>
      </c>
      <c r="C31" s="17" t="s">
        <v>108</v>
      </c>
      <c r="D31" s="17" t="s">
        <v>112</v>
      </c>
      <c r="E31" s="17" t="s">
        <v>29</v>
      </c>
      <c r="F31" s="26" t="s">
        <v>113</v>
      </c>
      <c r="G31" s="17" t="s">
        <v>114</v>
      </c>
    </row>
    <row r="32" spans="1:7" ht="105" customHeight="1">
      <c r="A32" s="17">
        <f t="shared" si="1"/>
        <v>29</v>
      </c>
      <c r="B32" s="17" t="s">
        <v>26</v>
      </c>
      <c r="C32" s="17" t="s">
        <v>115</v>
      </c>
      <c r="D32" s="17" t="s">
        <v>116</v>
      </c>
      <c r="E32" s="17" t="s">
        <v>117</v>
      </c>
      <c r="F32" s="26" t="s">
        <v>118</v>
      </c>
      <c r="G32" s="22" t="s">
        <v>119</v>
      </c>
    </row>
    <row r="33" spans="1:7" ht="64.5" customHeight="1">
      <c r="A33" s="17">
        <f t="shared" si="1"/>
        <v>30</v>
      </c>
      <c r="B33" s="17" t="s">
        <v>26</v>
      </c>
      <c r="C33" s="17" t="s">
        <v>120</v>
      </c>
      <c r="D33" s="20" t="s">
        <v>121</v>
      </c>
      <c r="E33" s="17" t="s">
        <v>122</v>
      </c>
      <c r="F33" s="26" t="s">
        <v>123</v>
      </c>
      <c r="G33" s="17" t="s">
        <v>124</v>
      </c>
    </row>
    <row r="34" spans="1:7" ht="64.5" customHeight="1">
      <c r="A34" s="17">
        <f t="shared" si="1"/>
        <v>31</v>
      </c>
      <c r="B34" s="17" t="s">
        <v>26</v>
      </c>
      <c r="C34" s="17" t="s">
        <v>125</v>
      </c>
      <c r="D34" s="20" t="s">
        <v>126</v>
      </c>
      <c r="E34" s="17" t="s">
        <v>127</v>
      </c>
      <c r="F34" s="26" t="s">
        <v>128</v>
      </c>
      <c r="G34" s="17" t="s">
        <v>129</v>
      </c>
    </row>
    <row r="35" spans="1:7" ht="64.5" customHeight="1">
      <c r="A35" s="17">
        <f t="shared" si="1"/>
        <v>32</v>
      </c>
      <c r="B35" s="17" t="s">
        <v>26</v>
      </c>
      <c r="C35" s="17" t="s">
        <v>125</v>
      </c>
      <c r="D35" s="20" t="s">
        <v>130</v>
      </c>
      <c r="E35" s="17" t="s">
        <v>131</v>
      </c>
      <c r="F35" s="26" t="s">
        <v>132</v>
      </c>
      <c r="G35" s="17" t="s">
        <v>133</v>
      </c>
    </row>
    <row r="36" spans="1:7" ht="64.5" customHeight="1">
      <c r="A36" s="17">
        <f t="shared" si="1"/>
        <v>33</v>
      </c>
      <c r="B36" s="17" t="s">
        <v>26</v>
      </c>
      <c r="C36" s="17" t="s">
        <v>134</v>
      </c>
      <c r="D36" s="20" t="s">
        <v>135</v>
      </c>
      <c r="E36" s="17" t="s">
        <v>136</v>
      </c>
      <c r="F36" s="26" t="s">
        <v>137</v>
      </c>
      <c r="G36" s="17" t="s">
        <v>138</v>
      </c>
    </row>
    <row r="37" spans="1:7" ht="64.5" customHeight="1">
      <c r="A37" s="17">
        <f t="shared" si="1"/>
        <v>34</v>
      </c>
      <c r="B37" s="17" t="s">
        <v>26</v>
      </c>
      <c r="C37" s="17" t="s">
        <v>134</v>
      </c>
      <c r="D37" s="20" t="s">
        <v>135</v>
      </c>
      <c r="E37" s="17" t="s">
        <v>139</v>
      </c>
      <c r="F37" s="26" t="s">
        <v>137</v>
      </c>
      <c r="G37" s="17" t="s">
        <v>140</v>
      </c>
    </row>
    <row r="38" spans="1:7" ht="64.5" customHeight="1">
      <c r="A38" s="17">
        <f t="shared" si="1"/>
        <v>35</v>
      </c>
      <c r="B38" s="17" t="s">
        <v>26</v>
      </c>
      <c r="C38" s="17" t="s">
        <v>141</v>
      </c>
      <c r="D38" s="19" t="s">
        <v>142</v>
      </c>
      <c r="E38" s="33" t="s">
        <v>96</v>
      </c>
      <c r="F38" s="26" t="s">
        <v>143</v>
      </c>
      <c r="G38" s="17" t="s">
        <v>144</v>
      </c>
    </row>
    <row r="39" spans="1:7" ht="106.5" customHeight="1">
      <c r="A39" s="17">
        <f t="shared" si="1"/>
        <v>36</v>
      </c>
      <c r="B39" s="17" t="s">
        <v>26</v>
      </c>
      <c r="C39" s="17" t="s">
        <v>145</v>
      </c>
      <c r="D39" s="17" t="s">
        <v>146</v>
      </c>
      <c r="E39" s="28" t="s">
        <v>147</v>
      </c>
      <c r="F39" s="26" t="s">
        <v>148</v>
      </c>
      <c r="G39" s="17" t="s">
        <v>149</v>
      </c>
    </row>
    <row r="40" spans="1:7" s="5" customFormat="1" ht="75" customHeight="1">
      <c r="A40" s="17">
        <f t="shared" si="1"/>
        <v>37</v>
      </c>
      <c r="B40" s="17" t="s">
        <v>26</v>
      </c>
      <c r="C40" s="17" t="s">
        <v>150</v>
      </c>
      <c r="D40" s="17" t="s">
        <v>151</v>
      </c>
      <c r="E40" s="29" t="s">
        <v>152</v>
      </c>
      <c r="F40" s="26" t="s">
        <v>153</v>
      </c>
      <c r="G40" s="20" t="s">
        <v>154</v>
      </c>
    </row>
    <row r="41" spans="1:7" s="5" customFormat="1" ht="87" customHeight="1">
      <c r="A41" s="17">
        <f t="shared" si="1"/>
        <v>38</v>
      </c>
      <c r="B41" s="17" t="s">
        <v>26</v>
      </c>
      <c r="C41" s="17" t="s">
        <v>150</v>
      </c>
      <c r="D41" s="17" t="s">
        <v>155</v>
      </c>
      <c r="E41" s="29" t="s">
        <v>156</v>
      </c>
      <c r="F41" s="26" t="s">
        <v>153</v>
      </c>
      <c r="G41" s="20" t="s">
        <v>154</v>
      </c>
    </row>
    <row r="42" spans="1:7" ht="93" customHeight="1">
      <c r="A42" s="17">
        <f t="shared" si="1"/>
        <v>39</v>
      </c>
      <c r="B42" s="17" t="s">
        <v>26</v>
      </c>
      <c r="C42" s="17" t="s">
        <v>157</v>
      </c>
      <c r="D42" s="17" t="s">
        <v>158</v>
      </c>
      <c r="E42" s="17" t="s">
        <v>159</v>
      </c>
      <c r="F42" s="26" t="s">
        <v>160</v>
      </c>
      <c r="G42" s="17" t="s">
        <v>161</v>
      </c>
    </row>
    <row r="43" spans="1:7" s="5" customFormat="1" ht="64.5" customHeight="1">
      <c r="A43" s="17">
        <f t="shared" si="1"/>
        <v>40</v>
      </c>
      <c r="B43" s="17" t="s">
        <v>26</v>
      </c>
      <c r="C43" s="17" t="s">
        <v>162</v>
      </c>
      <c r="D43" s="17" t="s">
        <v>163</v>
      </c>
      <c r="E43" s="29" t="s">
        <v>164</v>
      </c>
      <c r="F43" s="26" t="s">
        <v>165</v>
      </c>
      <c r="G43" s="20" t="s">
        <v>166</v>
      </c>
    </row>
    <row r="44" spans="1:7" s="5" customFormat="1" ht="103.5" customHeight="1">
      <c r="A44" s="17">
        <f t="shared" si="1"/>
        <v>41</v>
      </c>
      <c r="B44" s="17" t="s">
        <v>26</v>
      </c>
      <c r="C44" s="17" t="s">
        <v>162</v>
      </c>
      <c r="D44" s="17" t="s">
        <v>167</v>
      </c>
      <c r="E44" s="29" t="s">
        <v>168</v>
      </c>
      <c r="F44" s="26" t="s">
        <v>169</v>
      </c>
      <c r="G44" s="20" t="s">
        <v>170</v>
      </c>
    </row>
    <row r="45" spans="1:7" ht="114.75" customHeight="1">
      <c r="A45" s="17">
        <f t="shared" si="1"/>
        <v>42</v>
      </c>
      <c r="B45" s="17" t="s">
        <v>26</v>
      </c>
      <c r="C45" s="17" t="s">
        <v>171</v>
      </c>
      <c r="D45" s="20" t="s">
        <v>172</v>
      </c>
      <c r="E45" s="17" t="s">
        <v>173</v>
      </c>
      <c r="F45" s="26" t="s">
        <v>174</v>
      </c>
      <c r="G45" s="17" t="s">
        <v>175</v>
      </c>
    </row>
    <row r="46" spans="1:7" s="5" customFormat="1" ht="114.75" customHeight="1">
      <c r="A46" s="17">
        <f t="shared" si="1"/>
        <v>43</v>
      </c>
      <c r="B46" s="18" t="s">
        <v>26</v>
      </c>
      <c r="C46" s="18" t="s">
        <v>176</v>
      </c>
      <c r="D46" s="17" t="s">
        <v>177</v>
      </c>
      <c r="E46" s="18" t="s">
        <v>178</v>
      </c>
      <c r="F46" s="30" t="s">
        <v>179</v>
      </c>
      <c r="G46" s="20" t="s">
        <v>180</v>
      </c>
    </row>
    <row r="47" spans="1:7" ht="109.5" customHeight="1">
      <c r="A47" s="17">
        <f t="shared" si="1"/>
        <v>44</v>
      </c>
      <c r="B47" s="17" t="s">
        <v>26</v>
      </c>
      <c r="C47" s="17" t="s">
        <v>181</v>
      </c>
      <c r="D47" s="20" t="s">
        <v>182</v>
      </c>
      <c r="E47" s="34" t="s">
        <v>139</v>
      </c>
      <c r="F47" s="26" t="s">
        <v>183</v>
      </c>
      <c r="G47" s="17" t="s">
        <v>184</v>
      </c>
    </row>
    <row r="48" spans="1:7" s="5" customFormat="1" ht="141" customHeight="1">
      <c r="A48" s="17">
        <f t="shared" si="1"/>
        <v>45</v>
      </c>
      <c r="B48" s="17" t="s">
        <v>26</v>
      </c>
      <c r="C48" s="17" t="s">
        <v>185</v>
      </c>
      <c r="D48" s="17" t="s">
        <v>186</v>
      </c>
      <c r="E48" s="29" t="s">
        <v>38</v>
      </c>
      <c r="F48" s="26" t="s">
        <v>187</v>
      </c>
      <c r="G48" s="20" t="s">
        <v>188</v>
      </c>
    </row>
    <row r="49" spans="1:7" ht="64.5" customHeight="1">
      <c r="A49" s="17">
        <f t="shared" si="1"/>
        <v>46</v>
      </c>
      <c r="B49" s="17" t="s">
        <v>26</v>
      </c>
      <c r="C49" s="17" t="s">
        <v>189</v>
      </c>
      <c r="D49" s="20" t="s">
        <v>190</v>
      </c>
      <c r="E49" s="28" t="s">
        <v>191</v>
      </c>
      <c r="F49" s="26" t="s">
        <v>192</v>
      </c>
      <c r="G49" s="17" t="s">
        <v>193</v>
      </c>
    </row>
    <row r="50" spans="1:7" s="7" customFormat="1" ht="102.75" customHeight="1">
      <c r="A50" s="17">
        <f t="shared" si="1"/>
        <v>47</v>
      </c>
      <c r="B50" s="20" t="s">
        <v>26</v>
      </c>
      <c r="C50" s="20" t="s">
        <v>194</v>
      </c>
      <c r="D50" s="20" t="s">
        <v>195</v>
      </c>
      <c r="E50" s="35" t="s">
        <v>196</v>
      </c>
      <c r="F50" s="30" t="s">
        <v>197</v>
      </c>
      <c r="G50" s="20" t="s">
        <v>198</v>
      </c>
    </row>
    <row r="51" spans="1:7" ht="64.5" customHeight="1">
      <c r="A51" s="17">
        <f t="shared" si="1"/>
        <v>48</v>
      </c>
      <c r="B51" s="17" t="s">
        <v>26</v>
      </c>
      <c r="C51" s="17" t="s">
        <v>199</v>
      </c>
      <c r="D51" s="21" t="s">
        <v>200</v>
      </c>
      <c r="E51" s="36" t="s">
        <v>201</v>
      </c>
      <c r="F51" s="37" t="s">
        <v>202</v>
      </c>
      <c r="G51" s="17" t="s">
        <v>203</v>
      </c>
    </row>
    <row r="52" spans="1:7" s="5" customFormat="1" ht="135.75" customHeight="1">
      <c r="A52" s="17">
        <f t="shared" si="1"/>
        <v>49</v>
      </c>
      <c r="B52" s="17" t="s">
        <v>26</v>
      </c>
      <c r="C52" s="17" t="s">
        <v>204</v>
      </c>
      <c r="D52" s="17" t="s">
        <v>205</v>
      </c>
      <c r="E52" s="29" t="s">
        <v>206</v>
      </c>
      <c r="F52" s="26" t="s">
        <v>207</v>
      </c>
      <c r="G52" s="20" t="s">
        <v>208</v>
      </c>
    </row>
    <row r="53" spans="1:7" ht="88.5" customHeight="1">
      <c r="A53" s="22">
        <f t="shared" si="1"/>
        <v>50</v>
      </c>
      <c r="B53" s="17" t="s">
        <v>26</v>
      </c>
      <c r="C53" s="17" t="s">
        <v>209</v>
      </c>
      <c r="D53" s="17" t="s">
        <v>210</v>
      </c>
      <c r="E53" s="28" t="s">
        <v>211</v>
      </c>
      <c r="F53" s="26" t="s">
        <v>212</v>
      </c>
      <c r="G53" s="17" t="s">
        <v>213</v>
      </c>
    </row>
    <row r="54" spans="1:7" s="3" customFormat="1" ht="30" customHeight="1">
      <c r="A54" s="16" t="s">
        <v>214</v>
      </c>
      <c r="B54" s="16"/>
      <c r="C54" s="16"/>
      <c r="D54" s="16"/>
      <c r="E54" s="16"/>
      <c r="F54" s="25"/>
      <c r="G54" s="16"/>
    </row>
    <row r="55" spans="1:7" s="4" customFormat="1" ht="144" customHeight="1">
      <c r="A55" s="22">
        <f aca="true" t="shared" si="2" ref="A55:A62">ROW()-4</f>
        <v>51</v>
      </c>
      <c r="B55" s="17" t="s">
        <v>9</v>
      </c>
      <c r="C55" s="17" t="s">
        <v>10</v>
      </c>
      <c r="D55" s="17" t="s">
        <v>215</v>
      </c>
      <c r="E55" s="17" t="s">
        <v>216</v>
      </c>
      <c r="F55" s="26" t="s">
        <v>217</v>
      </c>
      <c r="G55" s="17" t="s">
        <v>218</v>
      </c>
    </row>
    <row r="56" spans="1:7" s="4" customFormat="1" ht="144" customHeight="1">
      <c r="A56" s="22">
        <f t="shared" si="2"/>
        <v>52</v>
      </c>
      <c r="B56" s="17" t="s">
        <v>9</v>
      </c>
      <c r="C56" s="17" t="s">
        <v>10</v>
      </c>
      <c r="D56" s="17" t="s">
        <v>219</v>
      </c>
      <c r="E56" s="17" t="s">
        <v>220</v>
      </c>
      <c r="F56" s="26" t="s">
        <v>221</v>
      </c>
      <c r="G56" s="17" t="s">
        <v>222</v>
      </c>
    </row>
    <row r="57" spans="1:7" s="4" customFormat="1" ht="181.5" customHeight="1">
      <c r="A57" s="22">
        <f t="shared" si="2"/>
        <v>53</v>
      </c>
      <c r="B57" s="17" t="s">
        <v>9</v>
      </c>
      <c r="C57" s="17" t="s">
        <v>10</v>
      </c>
      <c r="D57" s="17" t="s">
        <v>223</v>
      </c>
      <c r="E57" s="17" t="s">
        <v>216</v>
      </c>
      <c r="F57" s="26" t="s">
        <v>224</v>
      </c>
      <c r="G57" s="17" t="s">
        <v>225</v>
      </c>
    </row>
    <row r="58" spans="1:7" s="4" customFormat="1" ht="144" customHeight="1">
      <c r="A58" s="22">
        <f t="shared" si="2"/>
        <v>54</v>
      </c>
      <c r="B58" s="17" t="s">
        <v>9</v>
      </c>
      <c r="C58" s="17" t="s">
        <v>10</v>
      </c>
      <c r="D58" s="17" t="s">
        <v>226</v>
      </c>
      <c r="E58" s="17" t="s">
        <v>227</v>
      </c>
      <c r="F58" s="26" t="s">
        <v>228</v>
      </c>
      <c r="G58" s="17" t="s">
        <v>229</v>
      </c>
    </row>
    <row r="59" spans="1:7" s="4" customFormat="1" ht="144" customHeight="1">
      <c r="A59" s="22">
        <f t="shared" si="2"/>
        <v>55</v>
      </c>
      <c r="B59" s="17" t="s">
        <v>9</v>
      </c>
      <c r="C59" s="17" t="s">
        <v>10</v>
      </c>
      <c r="D59" s="17" t="s">
        <v>230</v>
      </c>
      <c r="E59" s="17" t="s">
        <v>231</v>
      </c>
      <c r="F59" s="26" t="s">
        <v>232</v>
      </c>
      <c r="G59" s="17" t="s">
        <v>229</v>
      </c>
    </row>
    <row r="60" spans="1:7" s="4" customFormat="1" ht="144" customHeight="1">
      <c r="A60" s="22">
        <f t="shared" si="2"/>
        <v>56</v>
      </c>
      <c r="B60" s="17" t="s">
        <v>9</v>
      </c>
      <c r="C60" s="17" t="s">
        <v>10</v>
      </c>
      <c r="D60" s="17" t="s">
        <v>233</v>
      </c>
      <c r="E60" s="17" t="s">
        <v>234</v>
      </c>
      <c r="F60" s="26" t="s">
        <v>235</v>
      </c>
      <c r="G60" s="17" t="s">
        <v>236</v>
      </c>
    </row>
    <row r="61" spans="1:7" s="4" customFormat="1" ht="69.75" customHeight="1">
      <c r="A61" s="22">
        <f t="shared" si="2"/>
        <v>57</v>
      </c>
      <c r="B61" s="17" t="s">
        <v>9</v>
      </c>
      <c r="C61" s="17" t="s">
        <v>10</v>
      </c>
      <c r="D61" s="17" t="s">
        <v>237</v>
      </c>
      <c r="E61" s="17" t="s">
        <v>238</v>
      </c>
      <c r="F61" s="26" t="s">
        <v>239</v>
      </c>
      <c r="G61" s="17" t="s">
        <v>229</v>
      </c>
    </row>
    <row r="62" spans="1:7" s="4" customFormat="1" ht="144" customHeight="1">
      <c r="A62" s="22">
        <f t="shared" si="2"/>
        <v>58</v>
      </c>
      <c r="B62" s="17" t="s">
        <v>9</v>
      </c>
      <c r="C62" s="17" t="s">
        <v>10</v>
      </c>
      <c r="D62" s="17" t="s">
        <v>240</v>
      </c>
      <c r="E62" s="17" t="s">
        <v>241</v>
      </c>
      <c r="F62" s="26" t="s">
        <v>242</v>
      </c>
      <c r="G62" s="17" t="s">
        <v>243</v>
      </c>
    </row>
    <row r="63" spans="1:7" s="8" customFormat="1" ht="135" customHeight="1">
      <c r="A63" s="22">
        <f aca="true" t="shared" si="3" ref="A63:A69">ROW()-4</f>
        <v>59</v>
      </c>
      <c r="B63" s="17" t="s">
        <v>9</v>
      </c>
      <c r="C63" s="17" t="s">
        <v>10</v>
      </c>
      <c r="D63" s="17" t="s">
        <v>244</v>
      </c>
      <c r="E63" s="28" t="s">
        <v>245</v>
      </c>
      <c r="F63" s="26" t="s">
        <v>246</v>
      </c>
      <c r="G63" s="17" t="s">
        <v>247</v>
      </c>
    </row>
    <row r="64" spans="1:7" ht="102" customHeight="1">
      <c r="A64" s="22">
        <f t="shared" si="3"/>
        <v>60</v>
      </c>
      <c r="B64" s="22" t="s">
        <v>26</v>
      </c>
      <c r="C64" s="22" t="s">
        <v>36</v>
      </c>
      <c r="D64" s="17" t="s">
        <v>248</v>
      </c>
      <c r="E64" s="28" t="s">
        <v>249</v>
      </c>
      <c r="F64" s="26" t="s">
        <v>250</v>
      </c>
      <c r="G64" s="22" t="s">
        <v>251</v>
      </c>
    </row>
    <row r="65" spans="1:7" ht="66" customHeight="1">
      <c r="A65" s="22">
        <f t="shared" si="3"/>
        <v>61</v>
      </c>
      <c r="B65" s="17" t="s">
        <v>26</v>
      </c>
      <c r="C65" s="17" t="s">
        <v>41</v>
      </c>
      <c r="D65" s="17" t="s">
        <v>252</v>
      </c>
      <c r="E65" s="17" t="s">
        <v>253</v>
      </c>
      <c r="F65" s="26" t="s">
        <v>254</v>
      </c>
      <c r="G65" s="17" t="s">
        <v>255</v>
      </c>
    </row>
    <row r="66" spans="1:7" ht="114.75" customHeight="1">
      <c r="A66" s="22">
        <f t="shared" si="3"/>
        <v>62</v>
      </c>
      <c r="B66" s="17" t="s">
        <v>26</v>
      </c>
      <c r="C66" s="17" t="s">
        <v>64</v>
      </c>
      <c r="D66" s="19" t="s">
        <v>72</v>
      </c>
      <c r="E66" s="49">
        <v>45416</v>
      </c>
      <c r="F66" s="32" t="s">
        <v>74</v>
      </c>
      <c r="G66" s="19" t="s">
        <v>75</v>
      </c>
    </row>
    <row r="67" spans="1:7" ht="114.75" customHeight="1">
      <c r="A67" s="22">
        <f t="shared" si="3"/>
        <v>63</v>
      </c>
      <c r="B67" s="17" t="s">
        <v>26</v>
      </c>
      <c r="C67" s="17" t="s">
        <v>76</v>
      </c>
      <c r="D67" s="17" t="s">
        <v>256</v>
      </c>
      <c r="E67" s="28" t="s">
        <v>257</v>
      </c>
      <c r="F67" s="26" t="s">
        <v>258</v>
      </c>
      <c r="G67" s="17" t="s">
        <v>259</v>
      </c>
    </row>
    <row r="68" spans="1:7" ht="72" customHeight="1">
      <c r="A68" s="22">
        <f t="shared" si="3"/>
        <v>64</v>
      </c>
      <c r="B68" s="17" t="s">
        <v>26</v>
      </c>
      <c r="C68" s="17" t="s">
        <v>94</v>
      </c>
      <c r="D68" s="17" t="s">
        <v>260</v>
      </c>
      <c r="E68" s="17" t="s">
        <v>261</v>
      </c>
      <c r="F68" s="26" t="s">
        <v>262</v>
      </c>
      <c r="G68" s="17" t="s">
        <v>263</v>
      </c>
    </row>
    <row r="69" spans="1:7" ht="72" customHeight="1">
      <c r="A69" s="22">
        <f t="shared" si="3"/>
        <v>65</v>
      </c>
      <c r="B69" s="17" t="s">
        <v>26</v>
      </c>
      <c r="C69" s="17" t="s">
        <v>94</v>
      </c>
      <c r="D69" s="17" t="s">
        <v>264</v>
      </c>
      <c r="E69" s="28" t="s">
        <v>265</v>
      </c>
      <c r="F69" s="26" t="s">
        <v>266</v>
      </c>
      <c r="G69" s="17" t="s">
        <v>267</v>
      </c>
    </row>
    <row r="70" spans="1:7" ht="72" customHeight="1">
      <c r="A70" s="22">
        <f aca="true" t="shared" si="4" ref="A70:A79">ROW()-4</f>
        <v>66</v>
      </c>
      <c r="B70" s="17" t="s">
        <v>26</v>
      </c>
      <c r="C70" s="17" t="s">
        <v>94</v>
      </c>
      <c r="D70" s="17" t="s">
        <v>268</v>
      </c>
      <c r="E70" s="28" t="s">
        <v>269</v>
      </c>
      <c r="F70" s="26" t="s">
        <v>270</v>
      </c>
      <c r="G70" s="17" t="s">
        <v>267</v>
      </c>
    </row>
    <row r="71" spans="1:7" ht="72" customHeight="1">
      <c r="A71" s="22">
        <f t="shared" si="4"/>
        <v>67</v>
      </c>
      <c r="B71" s="17" t="s">
        <v>26</v>
      </c>
      <c r="C71" s="17" t="s">
        <v>94</v>
      </c>
      <c r="D71" s="17" t="s">
        <v>271</v>
      </c>
      <c r="E71" s="17" t="s">
        <v>272</v>
      </c>
      <c r="F71" s="26" t="s">
        <v>273</v>
      </c>
      <c r="G71" s="17" t="s">
        <v>274</v>
      </c>
    </row>
    <row r="72" spans="1:7" ht="66" customHeight="1">
      <c r="A72" s="22">
        <f t="shared" si="4"/>
        <v>68</v>
      </c>
      <c r="B72" s="17" t="s">
        <v>26</v>
      </c>
      <c r="C72" s="17" t="s">
        <v>85</v>
      </c>
      <c r="D72" s="17" t="s">
        <v>275</v>
      </c>
      <c r="E72" s="17" t="s">
        <v>276</v>
      </c>
      <c r="F72" s="26" t="s">
        <v>277</v>
      </c>
      <c r="G72" s="17" t="s">
        <v>278</v>
      </c>
    </row>
    <row r="73" spans="1:7" ht="28.5">
      <c r="A73" s="22">
        <f t="shared" si="4"/>
        <v>69</v>
      </c>
      <c r="B73" s="17" t="s">
        <v>26</v>
      </c>
      <c r="C73" s="17" t="s">
        <v>85</v>
      </c>
      <c r="D73" s="17" t="s">
        <v>279</v>
      </c>
      <c r="E73" s="17" t="s">
        <v>280</v>
      </c>
      <c r="F73" s="26"/>
      <c r="G73" s="17" t="s">
        <v>278</v>
      </c>
    </row>
    <row r="74" spans="1:7" ht="126" customHeight="1">
      <c r="A74" s="22">
        <f t="shared" si="4"/>
        <v>70</v>
      </c>
      <c r="B74" s="17" t="s">
        <v>26</v>
      </c>
      <c r="C74" s="17" t="s">
        <v>85</v>
      </c>
      <c r="D74" s="17" t="s">
        <v>281</v>
      </c>
      <c r="E74" s="17" t="s">
        <v>282</v>
      </c>
      <c r="F74" s="26" t="s">
        <v>283</v>
      </c>
      <c r="G74" s="17" t="s">
        <v>284</v>
      </c>
    </row>
    <row r="75" spans="1:7" ht="141" customHeight="1">
      <c r="A75" s="22">
        <f t="shared" si="4"/>
        <v>71</v>
      </c>
      <c r="B75" s="17" t="s">
        <v>26</v>
      </c>
      <c r="C75" s="17" t="s">
        <v>85</v>
      </c>
      <c r="D75" s="17" t="s">
        <v>285</v>
      </c>
      <c r="E75" s="17" t="s">
        <v>286</v>
      </c>
      <c r="F75" s="26" t="s">
        <v>287</v>
      </c>
      <c r="G75" s="17" t="s">
        <v>288</v>
      </c>
    </row>
    <row r="76" spans="1:7" ht="100.5" customHeight="1">
      <c r="A76" s="22">
        <f t="shared" si="4"/>
        <v>72</v>
      </c>
      <c r="B76" s="17" t="s">
        <v>26</v>
      </c>
      <c r="C76" s="17" t="s">
        <v>99</v>
      </c>
      <c r="D76" s="19" t="s">
        <v>289</v>
      </c>
      <c r="E76" s="28" t="s">
        <v>290</v>
      </c>
      <c r="F76" s="32" t="s">
        <v>291</v>
      </c>
      <c r="G76" s="17" t="s">
        <v>292</v>
      </c>
    </row>
    <row r="77" spans="1:7" ht="85.5" customHeight="1">
      <c r="A77" s="22">
        <f t="shared" si="4"/>
        <v>73</v>
      </c>
      <c r="B77" s="17" t="s">
        <v>26</v>
      </c>
      <c r="C77" s="17" t="s">
        <v>293</v>
      </c>
      <c r="D77" s="17" t="s">
        <v>294</v>
      </c>
      <c r="E77" s="17" t="s">
        <v>295</v>
      </c>
      <c r="F77" s="26" t="s">
        <v>296</v>
      </c>
      <c r="G77" s="17" t="s">
        <v>297</v>
      </c>
    </row>
    <row r="78" spans="1:7" ht="51.75" customHeight="1">
      <c r="A78" s="22">
        <f t="shared" si="4"/>
        <v>74</v>
      </c>
      <c r="B78" s="17" t="s">
        <v>26</v>
      </c>
      <c r="C78" s="17" t="s">
        <v>293</v>
      </c>
      <c r="D78" s="17" t="s">
        <v>298</v>
      </c>
      <c r="E78" s="17" t="s">
        <v>299</v>
      </c>
      <c r="F78" s="26" t="s">
        <v>300</v>
      </c>
      <c r="G78" s="17" t="s">
        <v>301</v>
      </c>
    </row>
    <row r="79" spans="1:7" ht="81" customHeight="1">
      <c r="A79" s="22">
        <f aca="true" t="shared" si="5" ref="A79:A100">ROW()-4</f>
        <v>75</v>
      </c>
      <c r="B79" s="17" t="s">
        <v>26</v>
      </c>
      <c r="C79" s="17" t="s">
        <v>293</v>
      </c>
      <c r="D79" s="17" t="s">
        <v>302</v>
      </c>
      <c r="E79" s="17" t="s">
        <v>295</v>
      </c>
      <c r="F79" s="26" t="s">
        <v>303</v>
      </c>
      <c r="G79" s="17" t="s">
        <v>304</v>
      </c>
    </row>
    <row r="80" spans="1:7" ht="96" customHeight="1">
      <c r="A80" s="22">
        <f t="shared" si="5"/>
        <v>76</v>
      </c>
      <c r="B80" s="17" t="s">
        <v>26</v>
      </c>
      <c r="C80" s="17" t="s">
        <v>293</v>
      </c>
      <c r="D80" s="17" t="s">
        <v>305</v>
      </c>
      <c r="E80" s="17" t="s">
        <v>306</v>
      </c>
      <c r="F80" s="26" t="s">
        <v>307</v>
      </c>
      <c r="G80" s="17" t="s">
        <v>304</v>
      </c>
    </row>
    <row r="81" spans="1:7" ht="147" customHeight="1">
      <c r="A81" s="22">
        <f t="shared" si="5"/>
        <v>77</v>
      </c>
      <c r="B81" s="17" t="s">
        <v>26</v>
      </c>
      <c r="C81" s="17" t="s">
        <v>108</v>
      </c>
      <c r="D81" s="17" t="s">
        <v>308</v>
      </c>
      <c r="E81" s="17" t="s">
        <v>309</v>
      </c>
      <c r="F81" s="26" t="s">
        <v>310</v>
      </c>
      <c r="G81" s="17" t="s">
        <v>311</v>
      </c>
    </row>
    <row r="82" spans="1:7" ht="117" customHeight="1">
      <c r="A82" s="22">
        <f t="shared" si="5"/>
        <v>78</v>
      </c>
      <c r="B82" s="17" t="s">
        <v>26</v>
      </c>
      <c r="C82" s="17" t="s">
        <v>115</v>
      </c>
      <c r="D82" s="17" t="s">
        <v>312</v>
      </c>
      <c r="E82" s="28" t="s">
        <v>313</v>
      </c>
      <c r="F82" s="26" t="s">
        <v>314</v>
      </c>
      <c r="G82" s="17" t="s">
        <v>315</v>
      </c>
    </row>
    <row r="83" spans="1:7" ht="72.75" customHeight="1">
      <c r="A83" s="22">
        <f t="shared" si="5"/>
        <v>79</v>
      </c>
      <c r="B83" s="17" t="s">
        <v>26</v>
      </c>
      <c r="C83" s="17" t="s">
        <v>120</v>
      </c>
      <c r="D83" s="17" t="s">
        <v>316</v>
      </c>
      <c r="E83" s="28" t="s">
        <v>317</v>
      </c>
      <c r="F83" s="26" t="s">
        <v>318</v>
      </c>
      <c r="G83" s="17" t="s">
        <v>319</v>
      </c>
    </row>
    <row r="84" spans="1:7" ht="63" customHeight="1">
      <c r="A84" s="22">
        <f t="shared" si="5"/>
        <v>80</v>
      </c>
      <c r="B84" s="17" t="s">
        <v>26</v>
      </c>
      <c r="C84" s="17" t="s">
        <v>125</v>
      </c>
      <c r="D84" s="17" t="s">
        <v>320</v>
      </c>
      <c r="E84" s="28">
        <v>45411</v>
      </c>
      <c r="F84" s="26" t="s">
        <v>321</v>
      </c>
      <c r="G84" s="17" t="s">
        <v>322</v>
      </c>
    </row>
    <row r="85" spans="1:7" ht="62.25" customHeight="1">
      <c r="A85" s="22">
        <f t="shared" si="5"/>
        <v>81</v>
      </c>
      <c r="B85" s="17" t="s">
        <v>26</v>
      </c>
      <c r="C85" s="17" t="s">
        <v>125</v>
      </c>
      <c r="D85" s="17" t="s">
        <v>323</v>
      </c>
      <c r="E85" s="17" t="s">
        <v>324</v>
      </c>
      <c r="F85" s="26" t="s">
        <v>325</v>
      </c>
      <c r="G85" s="17" t="s">
        <v>326</v>
      </c>
    </row>
    <row r="86" spans="1:7" ht="123" customHeight="1">
      <c r="A86" s="22">
        <f t="shared" si="5"/>
        <v>82</v>
      </c>
      <c r="B86" s="17" t="s">
        <v>26</v>
      </c>
      <c r="C86" s="17" t="s">
        <v>125</v>
      </c>
      <c r="D86" s="17" t="s">
        <v>327</v>
      </c>
      <c r="E86" s="17" t="s">
        <v>328</v>
      </c>
      <c r="F86" s="26" t="s">
        <v>329</v>
      </c>
      <c r="G86" s="17" t="s">
        <v>330</v>
      </c>
    </row>
    <row r="87" spans="1:7" ht="252.75" customHeight="1">
      <c r="A87" s="22">
        <f t="shared" si="5"/>
        <v>83</v>
      </c>
      <c r="B87" s="17" t="s">
        <v>26</v>
      </c>
      <c r="C87" s="17" t="s">
        <v>134</v>
      </c>
      <c r="D87" s="17" t="s">
        <v>331</v>
      </c>
      <c r="E87" s="28" t="s">
        <v>332</v>
      </c>
      <c r="F87" s="26" t="s">
        <v>333</v>
      </c>
      <c r="G87" s="17" t="s">
        <v>334</v>
      </c>
    </row>
    <row r="88" spans="1:7" ht="72" customHeight="1">
      <c r="A88" s="22">
        <f t="shared" si="5"/>
        <v>84</v>
      </c>
      <c r="B88" s="17" t="s">
        <v>26</v>
      </c>
      <c r="C88" s="17" t="s">
        <v>141</v>
      </c>
      <c r="D88" s="17" t="s">
        <v>335</v>
      </c>
      <c r="E88" s="28" t="s">
        <v>336</v>
      </c>
      <c r="F88" s="26" t="s">
        <v>337</v>
      </c>
      <c r="G88" s="17" t="s">
        <v>338</v>
      </c>
    </row>
    <row r="89" spans="1:7" ht="147.75" customHeight="1">
      <c r="A89" s="22">
        <f t="shared" si="5"/>
        <v>85</v>
      </c>
      <c r="B89" s="17" t="s">
        <v>26</v>
      </c>
      <c r="C89" s="17" t="s">
        <v>145</v>
      </c>
      <c r="D89" s="17" t="s">
        <v>339</v>
      </c>
      <c r="E89" s="28">
        <v>45412</v>
      </c>
      <c r="F89" s="26" t="s">
        <v>340</v>
      </c>
      <c r="G89" s="17" t="s">
        <v>149</v>
      </c>
    </row>
    <row r="90" spans="1:7" ht="136.5" customHeight="1">
      <c r="A90" s="22">
        <f t="shared" si="5"/>
        <v>86</v>
      </c>
      <c r="B90" s="17" t="s">
        <v>26</v>
      </c>
      <c r="C90" s="17" t="s">
        <v>145</v>
      </c>
      <c r="D90" s="17" t="s">
        <v>341</v>
      </c>
      <c r="E90" s="28">
        <v>45412</v>
      </c>
      <c r="F90" s="26" t="s">
        <v>342</v>
      </c>
      <c r="G90" s="17" t="s">
        <v>149</v>
      </c>
    </row>
    <row r="91" spans="1:7" ht="148.5" customHeight="1">
      <c r="A91" s="22">
        <f t="shared" si="5"/>
        <v>87</v>
      </c>
      <c r="B91" s="17" t="s">
        <v>26</v>
      </c>
      <c r="C91" s="17" t="s">
        <v>145</v>
      </c>
      <c r="D91" s="17" t="s">
        <v>343</v>
      </c>
      <c r="E91" s="28">
        <v>45412</v>
      </c>
      <c r="F91" s="26" t="s">
        <v>344</v>
      </c>
      <c r="G91" s="17" t="s">
        <v>149</v>
      </c>
    </row>
    <row r="92" spans="1:7" ht="93" customHeight="1">
      <c r="A92" s="22">
        <f t="shared" si="5"/>
        <v>88</v>
      </c>
      <c r="B92" s="17" t="s">
        <v>26</v>
      </c>
      <c r="C92" s="17" t="s">
        <v>150</v>
      </c>
      <c r="D92" s="17" t="s">
        <v>345</v>
      </c>
      <c r="E92" s="17" t="s">
        <v>249</v>
      </c>
      <c r="F92" s="26" t="s">
        <v>346</v>
      </c>
      <c r="G92" s="17" t="s">
        <v>347</v>
      </c>
    </row>
    <row r="93" spans="1:7" ht="72" customHeight="1">
      <c r="A93" s="22">
        <f t="shared" si="5"/>
        <v>89</v>
      </c>
      <c r="B93" s="17" t="s">
        <v>26</v>
      </c>
      <c r="C93" s="17" t="s">
        <v>157</v>
      </c>
      <c r="D93" s="17" t="s">
        <v>348</v>
      </c>
      <c r="E93" s="28" t="s">
        <v>249</v>
      </c>
      <c r="F93" s="26" t="s">
        <v>349</v>
      </c>
      <c r="G93" s="17" t="s">
        <v>350</v>
      </c>
    </row>
    <row r="94" spans="1:255" ht="118.5" customHeight="1">
      <c r="A94" s="22">
        <f t="shared" si="5"/>
        <v>90</v>
      </c>
      <c r="B94" s="17" t="s">
        <v>26</v>
      </c>
      <c r="C94" s="17" t="s">
        <v>162</v>
      </c>
      <c r="D94" s="17" t="s">
        <v>351</v>
      </c>
      <c r="E94" s="17" t="s">
        <v>352</v>
      </c>
      <c r="F94" s="26" t="s">
        <v>353</v>
      </c>
      <c r="G94" s="17" t="s">
        <v>354</v>
      </c>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ht="132.75" customHeight="1">
      <c r="A95" s="22">
        <f t="shared" si="5"/>
        <v>91</v>
      </c>
      <c r="B95" s="17" t="s">
        <v>26</v>
      </c>
      <c r="C95" s="17" t="s">
        <v>162</v>
      </c>
      <c r="D95" s="17" t="s">
        <v>355</v>
      </c>
      <c r="E95" s="17" t="s">
        <v>356</v>
      </c>
      <c r="F95" s="26" t="s">
        <v>357</v>
      </c>
      <c r="G95" s="22" t="s">
        <v>358</v>
      </c>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ht="72" customHeight="1">
      <c r="A96" s="22">
        <f t="shared" si="5"/>
        <v>92</v>
      </c>
      <c r="B96" s="38" t="s">
        <v>26</v>
      </c>
      <c r="C96" s="38" t="s">
        <v>162</v>
      </c>
      <c r="D96" s="17" t="s">
        <v>359</v>
      </c>
      <c r="E96" s="17" t="s">
        <v>360</v>
      </c>
      <c r="F96" s="26" t="s">
        <v>361</v>
      </c>
      <c r="G96" s="17" t="s">
        <v>362</v>
      </c>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7" ht="96.75" customHeight="1">
      <c r="A97" s="22">
        <f t="shared" si="5"/>
        <v>93</v>
      </c>
      <c r="B97" s="17" t="s">
        <v>26</v>
      </c>
      <c r="C97" s="17" t="s">
        <v>363</v>
      </c>
      <c r="D97" s="17" t="s">
        <v>364</v>
      </c>
      <c r="E97" s="28" t="s">
        <v>12</v>
      </c>
      <c r="F97" s="26" t="s">
        <v>365</v>
      </c>
      <c r="G97" s="17" t="s">
        <v>366</v>
      </c>
    </row>
    <row r="98" spans="1:7" ht="72" customHeight="1">
      <c r="A98" s="22">
        <f t="shared" si="5"/>
        <v>94</v>
      </c>
      <c r="B98" s="17" t="s">
        <v>26</v>
      </c>
      <c r="C98" s="17" t="s">
        <v>367</v>
      </c>
      <c r="D98" s="17" t="s">
        <v>368</v>
      </c>
      <c r="E98" s="17" t="s">
        <v>369</v>
      </c>
      <c r="F98" s="26" t="s">
        <v>370</v>
      </c>
      <c r="G98" s="39" t="s">
        <v>371</v>
      </c>
    </row>
    <row r="99" spans="1:7" ht="72" customHeight="1">
      <c r="A99" s="22">
        <f t="shared" si="5"/>
        <v>95</v>
      </c>
      <c r="B99" s="17" t="s">
        <v>26</v>
      </c>
      <c r="C99" s="17" t="s">
        <v>367</v>
      </c>
      <c r="D99" s="17" t="s">
        <v>372</v>
      </c>
      <c r="E99" s="17" t="s">
        <v>373</v>
      </c>
      <c r="F99" s="26" t="s">
        <v>374</v>
      </c>
      <c r="G99" s="17" t="s">
        <v>375</v>
      </c>
    </row>
    <row r="100" spans="1:7" ht="102" customHeight="1">
      <c r="A100" s="22">
        <f t="shared" si="5"/>
        <v>96</v>
      </c>
      <c r="B100" s="17" t="s">
        <v>26</v>
      </c>
      <c r="C100" s="17" t="s">
        <v>367</v>
      </c>
      <c r="D100" s="17" t="s">
        <v>376</v>
      </c>
      <c r="E100" s="34" t="s">
        <v>377</v>
      </c>
      <c r="F100" s="26" t="s">
        <v>378</v>
      </c>
      <c r="G100" s="39" t="s">
        <v>379</v>
      </c>
    </row>
    <row r="101" spans="1:7" ht="72" customHeight="1">
      <c r="A101" s="22">
        <f aca="true" t="shared" si="6" ref="A101:A115">ROW()-4</f>
        <v>97</v>
      </c>
      <c r="B101" s="17" t="s">
        <v>26</v>
      </c>
      <c r="C101" s="17" t="s">
        <v>171</v>
      </c>
      <c r="D101" s="17" t="s">
        <v>380</v>
      </c>
      <c r="E101" s="17" t="s">
        <v>381</v>
      </c>
      <c r="F101" s="26" t="s">
        <v>382</v>
      </c>
      <c r="G101" s="17" t="s">
        <v>383</v>
      </c>
    </row>
    <row r="102" spans="1:7" ht="121.5" customHeight="1">
      <c r="A102" s="22">
        <f t="shared" si="6"/>
        <v>98</v>
      </c>
      <c r="B102" s="17" t="s">
        <v>26</v>
      </c>
      <c r="C102" s="17" t="s">
        <v>181</v>
      </c>
      <c r="D102" s="17" t="s">
        <v>384</v>
      </c>
      <c r="E102" s="28">
        <v>45409</v>
      </c>
      <c r="F102" s="26" t="s">
        <v>385</v>
      </c>
      <c r="G102" s="17" t="s">
        <v>386</v>
      </c>
    </row>
    <row r="103" spans="1:7" ht="130.5" customHeight="1">
      <c r="A103" s="22">
        <f t="shared" si="6"/>
        <v>99</v>
      </c>
      <c r="B103" s="17" t="s">
        <v>26</v>
      </c>
      <c r="C103" s="17" t="s">
        <v>185</v>
      </c>
      <c r="D103" s="17" t="s">
        <v>387</v>
      </c>
      <c r="E103" s="17" t="s">
        <v>388</v>
      </c>
      <c r="F103" s="26" t="s">
        <v>389</v>
      </c>
      <c r="G103" s="17" t="s">
        <v>390</v>
      </c>
    </row>
    <row r="104" spans="1:7" ht="72" customHeight="1">
      <c r="A104" s="22">
        <f t="shared" si="6"/>
        <v>100</v>
      </c>
      <c r="B104" s="17" t="s">
        <v>26</v>
      </c>
      <c r="C104" s="17" t="s">
        <v>189</v>
      </c>
      <c r="D104" s="17" t="s">
        <v>391</v>
      </c>
      <c r="E104" s="28" t="s">
        <v>392</v>
      </c>
      <c r="F104" s="26" t="s">
        <v>393</v>
      </c>
      <c r="G104" s="22" t="s">
        <v>394</v>
      </c>
    </row>
    <row r="105" spans="1:7" ht="72" customHeight="1">
      <c r="A105" s="22">
        <f t="shared" si="6"/>
        <v>101</v>
      </c>
      <c r="B105" s="17" t="s">
        <v>26</v>
      </c>
      <c r="C105" s="17" t="s">
        <v>189</v>
      </c>
      <c r="D105" s="17" t="s">
        <v>395</v>
      </c>
      <c r="E105" s="28" t="s">
        <v>396</v>
      </c>
      <c r="F105" s="26" t="s">
        <v>397</v>
      </c>
      <c r="G105" s="17" t="s">
        <v>398</v>
      </c>
    </row>
    <row r="106" spans="1:7" ht="147" customHeight="1">
      <c r="A106" s="22">
        <f t="shared" si="6"/>
        <v>102</v>
      </c>
      <c r="B106" s="22" t="s">
        <v>26</v>
      </c>
      <c r="C106" s="22" t="s">
        <v>189</v>
      </c>
      <c r="D106" s="17" t="s">
        <v>399</v>
      </c>
      <c r="E106" s="17" t="s">
        <v>400</v>
      </c>
      <c r="F106" s="26" t="s">
        <v>401</v>
      </c>
      <c r="G106" s="17" t="s">
        <v>402</v>
      </c>
    </row>
    <row r="107" spans="1:7" ht="159" customHeight="1">
      <c r="A107" s="22">
        <f t="shared" si="6"/>
        <v>103</v>
      </c>
      <c r="B107" s="17" t="s">
        <v>26</v>
      </c>
      <c r="C107" s="17" t="s">
        <v>189</v>
      </c>
      <c r="D107" s="17" t="s">
        <v>403</v>
      </c>
      <c r="E107" s="28" t="s">
        <v>404</v>
      </c>
      <c r="F107" s="26" t="s">
        <v>405</v>
      </c>
      <c r="G107" s="17" t="s">
        <v>406</v>
      </c>
    </row>
    <row r="108" spans="1:7" ht="156" customHeight="1">
      <c r="A108" s="22">
        <f t="shared" si="6"/>
        <v>104</v>
      </c>
      <c r="B108" s="17" t="s">
        <v>26</v>
      </c>
      <c r="C108" s="17" t="s">
        <v>189</v>
      </c>
      <c r="D108" s="17" t="s">
        <v>407</v>
      </c>
      <c r="E108" s="28" t="s">
        <v>408</v>
      </c>
      <c r="F108" s="26" t="s">
        <v>409</v>
      </c>
      <c r="G108" s="17" t="s">
        <v>406</v>
      </c>
    </row>
    <row r="109" spans="1:7" ht="93.75" customHeight="1">
      <c r="A109" s="22">
        <f t="shared" si="6"/>
        <v>105</v>
      </c>
      <c r="B109" s="17" t="s">
        <v>26</v>
      </c>
      <c r="C109" s="17" t="s">
        <v>194</v>
      </c>
      <c r="D109" s="17" t="s">
        <v>410</v>
      </c>
      <c r="E109" s="28" t="s">
        <v>411</v>
      </c>
      <c r="F109" s="26" t="s">
        <v>412</v>
      </c>
      <c r="G109" s="17" t="s">
        <v>413</v>
      </c>
    </row>
    <row r="110" spans="1:7" ht="100.5" customHeight="1">
      <c r="A110" s="22">
        <f t="shared" si="6"/>
        <v>106</v>
      </c>
      <c r="B110" s="17" t="s">
        <v>26</v>
      </c>
      <c r="C110" s="17" t="s">
        <v>194</v>
      </c>
      <c r="D110" s="17" t="s">
        <v>414</v>
      </c>
      <c r="E110" s="28">
        <v>45417</v>
      </c>
      <c r="F110" s="26" t="s">
        <v>415</v>
      </c>
      <c r="G110" s="17" t="s">
        <v>416</v>
      </c>
    </row>
    <row r="111" spans="1:7" ht="198" customHeight="1">
      <c r="A111" s="22">
        <f t="shared" si="6"/>
        <v>107</v>
      </c>
      <c r="B111" s="17" t="s">
        <v>26</v>
      </c>
      <c r="C111" s="17" t="s">
        <v>209</v>
      </c>
      <c r="D111" s="17" t="s">
        <v>417</v>
      </c>
      <c r="E111" s="28" t="s">
        <v>418</v>
      </c>
      <c r="F111" s="26" t="s">
        <v>419</v>
      </c>
      <c r="G111" s="17" t="s">
        <v>209</v>
      </c>
    </row>
    <row r="112" spans="1:7" ht="57" customHeight="1">
      <c r="A112" s="22">
        <f t="shared" si="6"/>
        <v>108</v>
      </c>
      <c r="B112" s="22" t="s">
        <v>26</v>
      </c>
      <c r="C112" s="22" t="s">
        <v>209</v>
      </c>
      <c r="D112" s="22" t="s">
        <v>420</v>
      </c>
      <c r="E112" s="22" t="s">
        <v>421</v>
      </c>
      <c r="F112" s="26" t="s">
        <v>422</v>
      </c>
      <c r="G112" s="22" t="s">
        <v>423</v>
      </c>
    </row>
    <row r="113" spans="1:7" ht="66.75" customHeight="1">
      <c r="A113" s="22">
        <f t="shared" si="6"/>
        <v>109</v>
      </c>
      <c r="B113" s="17" t="s">
        <v>26</v>
      </c>
      <c r="C113" s="17" t="s">
        <v>209</v>
      </c>
      <c r="D113" s="17" t="s">
        <v>424</v>
      </c>
      <c r="E113" s="28" t="s">
        <v>425</v>
      </c>
      <c r="F113" s="26" t="s">
        <v>426</v>
      </c>
      <c r="G113" s="17" t="s">
        <v>427</v>
      </c>
    </row>
    <row r="114" spans="1:7" ht="60" customHeight="1">
      <c r="A114" s="22">
        <f t="shared" si="6"/>
        <v>110</v>
      </c>
      <c r="B114" s="22" t="s">
        <v>26</v>
      </c>
      <c r="C114" s="22" t="s">
        <v>209</v>
      </c>
      <c r="D114" s="22" t="s">
        <v>428</v>
      </c>
      <c r="E114" s="22" t="s">
        <v>429</v>
      </c>
      <c r="F114" s="26" t="s">
        <v>430</v>
      </c>
      <c r="G114" s="22" t="s">
        <v>423</v>
      </c>
    </row>
    <row r="115" spans="1:7" s="3" customFormat="1" ht="30" customHeight="1">
      <c r="A115" s="16" t="s">
        <v>431</v>
      </c>
      <c r="B115" s="16"/>
      <c r="C115" s="16"/>
      <c r="D115" s="16"/>
      <c r="E115" s="16"/>
      <c r="F115" s="25"/>
      <c r="G115" s="16"/>
    </row>
    <row r="116" spans="1:7" ht="144" customHeight="1">
      <c r="A116" s="39">
        <f>ROW()-5</f>
        <v>111</v>
      </c>
      <c r="B116" s="17" t="s">
        <v>9</v>
      </c>
      <c r="C116" s="17" t="s">
        <v>10</v>
      </c>
      <c r="D116" s="17" t="s">
        <v>432</v>
      </c>
      <c r="E116" s="28">
        <v>45405</v>
      </c>
      <c r="F116" s="26" t="s">
        <v>433</v>
      </c>
      <c r="G116" s="17" t="s">
        <v>434</v>
      </c>
    </row>
    <row r="117" spans="1:7" ht="63.75" customHeight="1">
      <c r="A117" s="40">
        <f>ROW()-5</f>
        <v>112</v>
      </c>
      <c r="B117" s="41" t="s">
        <v>9</v>
      </c>
      <c r="C117" s="41" t="s">
        <v>10</v>
      </c>
      <c r="D117" s="42" t="s">
        <v>435</v>
      </c>
      <c r="E117" s="50" t="s">
        <v>436</v>
      </c>
      <c r="F117" s="51" t="s">
        <v>437</v>
      </c>
      <c r="G117" s="41" t="s">
        <v>438</v>
      </c>
    </row>
    <row r="118" spans="1:7" ht="63.75" customHeight="1">
      <c r="A118" s="43"/>
      <c r="B118" s="44"/>
      <c r="C118" s="44"/>
      <c r="D118" s="45"/>
      <c r="E118" s="52"/>
      <c r="F118" s="51" t="s">
        <v>439</v>
      </c>
      <c r="G118" s="44"/>
    </row>
    <row r="119" spans="1:7" ht="63.75" customHeight="1">
      <c r="A119" s="43"/>
      <c r="B119" s="44"/>
      <c r="C119" s="44"/>
      <c r="D119" s="45"/>
      <c r="E119" s="53" t="s">
        <v>440</v>
      </c>
      <c r="F119" s="51" t="s">
        <v>441</v>
      </c>
      <c r="G119" s="44"/>
    </row>
    <row r="120" spans="1:7" ht="63.75" customHeight="1">
      <c r="A120" s="43"/>
      <c r="B120" s="44"/>
      <c r="C120" s="44"/>
      <c r="D120" s="45"/>
      <c r="E120" s="54" t="s">
        <v>442</v>
      </c>
      <c r="F120" s="51" t="s">
        <v>443</v>
      </c>
      <c r="G120" s="44"/>
    </row>
    <row r="121" spans="1:7" ht="63.75" customHeight="1">
      <c r="A121" s="46"/>
      <c r="B121" s="47"/>
      <c r="C121" s="47"/>
      <c r="D121" s="48"/>
      <c r="E121" s="54" t="s">
        <v>444</v>
      </c>
      <c r="F121" s="51" t="s">
        <v>445</v>
      </c>
      <c r="G121" s="47"/>
    </row>
    <row r="122" spans="1:7" ht="147" customHeight="1">
      <c r="A122" s="22">
        <f>ROW()-9</f>
        <v>113</v>
      </c>
      <c r="B122" s="17" t="s">
        <v>9</v>
      </c>
      <c r="C122" s="17" t="s">
        <v>10</v>
      </c>
      <c r="D122" s="17" t="s">
        <v>446</v>
      </c>
      <c r="E122" s="17" t="s">
        <v>447</v>
      </c>
      <c r="F122" s="26" t="s">
        <v>448</v>
      </c>
      <c r="G122" s="17" t="s">
        <v>449</v>
      </c>
    </row>
    <row r="123" spans="1:7" ht="127.5" customHeight="1">
      <c r="A123" s="22">
        <f>ROW()-9</f>
        <v>114</v>
      </c>
      <c r="B123" s="47" t="s">
        <v>9</v>
      </c>
      <c r="C123" s="47" t="s">
        <v>10</v>
      </c>
      <c r="D123" s="8" t="s">
        <v>450</v>
      </c>
      <c r="E123" s="28" t="s">
        <v>436</v>
      </c>
      <c r="F123" s="26" t="s">
        <v>451</v>
      </c>
      <c r="G123" s="17" t="s">
        <v>452</v>
      </c>
    </row>
    <row r="124" spans="1:7" ht="193.5" customHeight="1">
      <c r="A124" s="22">
        <f aca="true" t="shared" si="7" ref="A124:A133">ROW()-9</f>
        <v>115</v>
      </c>
      <c r="B124" s="17" t="s">
        <v>9</v>
      </c>
      <c r="C124" s="17" t="s">
        <v>10</v>
      </c>
      <c r="D124" s="17" t="s">
        <v>453</v>
      </c>
      <c r="E124" s="17" t="s">
        <v>408</v>
      </c>
      <c r="F124" s="26" t="s">
        <v>454</v>
      </c>
      <c r="G124" s="17" t="s">
        <v>455</v>
      </c>
    </row>
    <row r="125" spans="1:7" ht="60" customHeight="1">
      <c r="A125" s="22">
        <f t="shared" si="7"/>
        <v>116</v>
      </c>
      <c r="B125" s="17" t="s">
        <v>9</v>
      </c>
      <c r="C125" s="17" t="s">
        <v>27</v>
      </c>
      <c r="D125" s="17" t="s">
        <v>456</v>
      </c>
      <c r="E125" s="17" t="s">
        <v>436</v>
      </c>
      <c r="F125" s="26" t="s">
        <v>457</v>
      </c>
      <c r="G125" s="17" t="s">
        <v>458</v>
      </c>
    </row>
    <row r="126" spans="1:7" ht="60" customHeight="1">
      <c r="A126" s="22">
        <f t="shared" si="7"/>
        <v>117</v>
      </c>
      <c r="B126" s="17" t="s">
        <v>9</v>
      </c>
      <c r="C126" s="17" t="s">
        <v>27</v>
      </c>
      <c r="D126" s="22" t="s">
        <v>459</v>
      </c>
      <c r="E126" s="22" t="s">
        <v>460</v>
      </c>
      <c r="F126" s="26" t="s">
        <v>461</v>
      </c>
      <c r="G126" s="17" t="s">
        <v>458</v>
      </c>
    </row>
    <row r="127" spans="1:7" ht="79.5" customHeight="1">
      <c r="A127" s="22">
        <f t="shared" si="7"/>
        <v>118</v>
      </c>
      <c r="B127" s="22" t="s">
        <v>26</v>
      </c>
      <c r="C127" s="22" t="s">
        <v>36</v>
      </c>
      <c r="D127" s="17" t="s">
        <v>462</v>
      </c>
      <c r="E127" s="17" t="s">
        <v>463</v>
      </c>
      <c r="F127" s="26" t="s">
        <v>464</v>
      </c>
      <c r="G127" s="22" t="s">
        <v>465</v>
      </c>
    </row>
    <row r="128" spans="1:7" ht="49.5" customHeight="1">
      <c r="A128" s="22">
        <f t="shared" si="7"/>
        <v>119</v>
      </c>
      <c r="B128" s="17" t="s">
        <v>26</v>
      </c>
      <c r="C128" s="17" t="s">
        <v>41</v>
      </c>
      <c r="D128" s="17" t="s">
        <v>466</v>
      </c>
      <c r="E128" s="28" t="s">
        <v>467</v>
      </c>
      <c r="F128" s="26" t="s">
        <v>468</v>
      </c>
      <c r="G128" s="17" t="s">
        <v>469</v>
      </c>
    </row>
    <row r="129" spans="1:7" ht="49.5" customHeight="1">
      <c r="A129" s="22">
        <f t="shared" si="7"/>
        <v>120</v>
      </c>
      <c r="B129" s="17" t="s">
        <v>26</v>
      </c>
      <c r="C129" s="17" t="s">
        <v>41</v>
      </c>
      <c r="D129" s="17" t="s">
        <v>470</v>
      </c>
      <c r="E129" s="17" t="s">
        <v>471</v>
      </c>
      <c r="F129" s="26" t="s">
        <v>472</v>
      </c>
      <c r="G129" s="17" t="s">
        <v>469</v>
      </c>
    </row>
    <row r="130" spans="1:7" ht="57.75" customHeight="1">
      <c r="A130" s="22">
        <f t="shared" si="7"/>
        <v>121</v>
      </c>
      <c r="B130" s="17" t="s">
        <v>26</v>
      </c>
      <c r="C130" s="17" t="s">
        <v>64</v>
      </c>
      <c r="D130" s="19" t="s">
        <v>473</v>
      </c>
      <c r="E130" s="49" t="s">
        <v>436</v>
      </c>
      <c r="F130" s="32" t="s">
        <v>474</v>
      </c>
      <c r="G130" s="19" t="s">
        <v>475</v>
      </c>
    </row>
    <row r="131" spans="1:7" ht="70.5" customHeight="1">
      <c r="A131" s="22">
        <f t="shared" si="7"/>
        <v>122</v>
      </c>
      <c r="B131" s="17" t="s">
        <v>26</v>
      </c>
      <c r="C131" s="17" t="s">
        <v>64</v>
      </c>
      <c r="D131" s="19" t="s">
        <v>476</v>
      </c>
      <c r="E131" s="49" t="s">
        <v>436</v>
      </c>
      <c r="F131" s="32" t="s">
        <v>477</v>
      </c>
      <c r="G131" s="19" t="s">
        <v>475</v>
      </c>
    </row>
    <row r="132" spans="1:7" ht="69.75" customHeight="1">
      <c r="A132" s="22">
        <f t="shared" si="7"/>
        <v>123</v>
      </c>
      <c r="B132" s="17" t="s">
        <v>26</v>
      </c>
      <c r="C132" s="17" t="s">
        <v>50</v>
      </c>
      <c r="D132" s="17" t="s">
        <v>478</v>
      </c>
      <c r="E132" s="28">
        <v>45411</v>
      </c>
      <c r="F132" s="26" t="s">
        <v>479</v>
      </c>
      <c r="G132" s="17" t="s">
        <v>480</v>
      </c>
    </row>
    <row r="133" spans="1:7" ht="69.75" customHeight="1">
      <c r="A133" s="22">
        <f t="shared" si="7"/>
        <v>124</v>
      </c>
      <c r="B133" s="17" t="s">
        <v>26</v>
      </c>
      <c r="C133" s="17" t="s">
        <v>50</v>
      </c>
      <c r="D133" s="17" t="s">
        <v>481</v>
      </c>
      <c r="E133" s="28">
        <v>45413</v>
      </c>
      <c r="F133" s="26" t="s">
        <v>482</v>
      </c>
      <c r="G133" s="17" t="s">
        <v>483</v>
      </c>
    </row>
    <row r="134" spans="1:7" ht="120" customHeight="1">
      <c r="A134" s="22">
        <f aca="true" t="shared" si="8" ref="A134:A143">ROW()-9</f>
        <v>125</v>
      </c>
      <c r="B134" s="17" t="s">
        <v>26</v>
      </c>
      <c r="C134" s="17" t="s">
        <v>76</v>
      </c>
      <c r="D134" s="17" t="s">
        <v>484</v>
      </c>
      <c r="E134" s="17" t="s">
        <v>485</v>
      </c>
      <c r="F134" s="26" t="s">
        <v>486</v>
      </c>
      <c r="G134" s="17" t="s">
        <v>487</v>
      </c>
    </row>
    <row r="135" spans="1:7" ht="72" customHeight="1">
      <c r="A135" s="22">
        <f t="shared" si="8"/>
        <v>126</v>
      </c>
      <c r="B135" s="17" t="s">
        <v>26</v>
      </c>
      <c r="C135" s="17" t="s">
        <v>76</v>
      </c>
      <c r="D135" s="17" t="s">
        <v>488</v>
      </c>
      <c r="E135" s="28" t="s">
        <v>489</v>
      </c>
      <c r="F135" s="26" t="s">
        <v>490</v>
      </c>
      <c r="G135" s="17" t="s">
        <v>491</v>
      </c>
    </row>
    <row r="136" spans="1:7" ht="60" customHeight="1">
      <c r="A136" s="22">
        <f t="shared" si="8"/>
        <v>127</v>
      </c>
      <c r="B136" s="17" t="s">
        <v>26</v>
      </c>
      <c r="C136" s="17" t="s">
        <v>81</v>
      </c>
      <c r="D136" s="17" t="s">
        <v>492</v>
      </c>
      <c r="E136" s="17" t="s">
        <v>493</v>
      </c>
      <c r="F136" s="26" t="s">
        <v>494</v>
      </c>
      <c r="G136" s="17" t="s">
        <v>495</v>
      </c>
    </row>
    <row r="137" spans="1:7" ht="94.5" customHeight="1">
      <c r="A137" s="22">
        <f t="shared" si="8"/>
        <v>128</v>
      </c>
      <c r="B137" s="17" t="s">
        <v>26</v>
      </c>
      <c r="C137" s="17" t="s">
        <v>99</v>
      </c>
      <c r="D137" s="19" t="s">
        <v>478</v>
      </c>
      <c r="E137" s="56" t="s">
        <v>496</v>
      </c>
      <c r="F137" s="32" t="s">
        <v>497</v>
      </c>
      <c r="G137" s="57" t="s">
        <v>498</v>
      </c>
    </row>
    <row r="138" spans="1:7" ht="72" customHeight="1">
      <c r="A138" s="22">
        <f t="shared" si="8"/>
        <v>129</v>
      </c>
      <c r="B138" s="17" t="s">
        <v>26</v>
      </c>
      <c r="C138" s="17" t="s">
        <v>99</v>
      </c>
      <c r="D138" s="19" t="s">
        <v>499</v>
      </c>
      <c r="E138" s="56" t="s">
        <v>500</v>
      </c>
      <c r="F138" s="32" t="s">
        <v>501</v>
      </c>
      <c r="G138" s="55" t="s">
        <v>502</v>
      </c>
    </row>
    <row r="139" spans="1:7" ht="72" customHeight="1">
      <c r="A139" s="22">
        <f t="shared" si="8"/>
        <v>130</v>
      </c>
      <c r="B139" s="17" t="s">
        <v>26</v>
      </c>
      <c r="C139" s="17" t="s">
        <v>104</v>
      </c>
      <c r="D139" s="17" t="s">
        <v>478</v>
      </c>
      <c r="E139" s="17" t="s">
        <v>503</v>
      </c>
      <c r="F139" s="26" t="s">
        <v>504</v>
      </c>
      <c r="G139" s="17" t="s">
        <v>505</v>
      </c>
    </row>
    <row r="140" spans="1:7" ht="105" customHeight="1">
      <c r="A140" s="22">
        <f t="shared" si="8"/>
        <v>131</v>
      </c>
      <c r="B140" s="17" t="s">
        <v>26</v>
      </c>
      <c r="C140" s="17" t="s">
        <v>293</v>
      </c>
      <c r="D140" s="17" t="s">
        <v>478</v>
      </c>
      <c r="E140" s="28" t="s">
        <v>506</v>
      </c>
      <c r="F140" s="26" t="s">
        <v>507</v>
      </c>
      <c r="G140" s="17" t="s">
        <v>508</v>
      </c>
    </row>
    <row r="141" spans="1:7" ht="135.75" customHeight="1">
      <c r="A141" s="22">
        <f t="shared" si="8"/>
        <v>132</v>
      </c>
      <c r="B141" s="17" t="s">
        <v>26</v>
      </c>
      <c r="C141" s="17" t="s">
        <v>108</v>
      </c>
      <c r="D141" s="17" t="s">
        <v>509</v>
      </c>
      <c r="E141" s="17" t="s">
        <v>96</v>
      </c>
      <c r="F141" s="26" t="s">
        <v>510</v>
      </c>
      <c r="G141" s="17" t="s">
        <v>511</v>
      </c>
    </row>
    <row r="142" spans="1:7" ht="180.75" customHeight="1">
      <c r="A142" s="22">
        <f t="shared" si="8"/>
        <v>133</v>
      </c>
      <c r="B142" s="17" t="s">
        <v>26</v>
      </c>
      <c r="C142" s="17" t="s">
        <v>108</v>
      </c>
      <c r="D142" s="17" t="s">
        <v>512</v>
      </c>
      <c r="E142" s="17" t="s">
        <v>513</v>
      </c>
      <c r="F142" s="26" t="s">
        <v>514</v>
      </c>
      <c r="G142" s="17" t="s">
        <v>515</v>
      </c>
    </row>
    <row r="143" spans="1:7" ht="72" customHeight="1">
      <c r="A143" s="22">
        <f t="shared" si="8"/>
        <v>134</v>
      </c>
      <c r="B143" s="17" t="s">
        <v>26</v>
      </c>
      <c r="C143" s="17" t="s">
        <v>115</v>
      </c>
      <c r="D143" s="17" t="s">
        <v>478</v>
      </c>
      <c r="E143" s="17" t="s">
        <v>516</v>
      </c>
      <c r="F143" s="26" t="s">
        <v>517</v>
      </c>
      <c r="G143" s="17" t="s">
        <v>518</v>
      </c>
    </row>
    <row r="144" spans="1:7" ht="117" customHeight="1">
      <c r="A144" s="22">
        <f aca="true" t="shared" si="9" ref="A144:A153">ROW()-9</f>
        <v>135</v>
      </c>
      <c r="B144" s="17" t="s">
        <v>26</v>
      </c>
      <c r="C144" s="17" t="s">
        <v>115</v>
      </c>
      <c r="D144" s="22" t="s">
        <v>519</v>
      </c>
      <c r="E144" s="28" t="s">
        <v>520</v>
      </c>
      <c r="F144" s="58" t="s">
        <v>521</v>
      </c>
      <c r="G144" s="17" t="s">
        <v>518</v>
      </c>
    </row>
    <row r="145" spans="1:7" ht="91.5" customHeight="1">
      <c r="A145" s="22">
        <f t="shared" si="9"/>
        <v>136</v>
      </c>
      <c r="B145" s="17" t="s">
        <v>26</v>
      </c>
      <c r="C145" s="17" t="s">
        <v>120</v>
      </c>
      <c r="D145" s="17" t="s">
        <v>522</v>
      </c>
      <c r="E145" s="28" t="s">
        <v>523</v>
      </c>
      <c r="F145" s="26" t="s">
        <v>524</v>
      </c>
      <c r="G145" s="17" t="s">
        <v>319</v>
      </c>
    </row>
    <row r="146" spans="1:7" ht="96" customHeight="1">
      <c r="A146" s="22">
        <f t="shared" si="9"/>
        <v>137</v>
      </c>
      <c r="B146" s="17" t="s">
        <v>26</v>
      </c>
      <c r="C146" s="17" t="s">
        <v>125</v>
      </c>
      <c r="D146" s="17" t="s">
        <v>525</v>
      </c>
      <c r="E146" s="28" t="s">
        <v>526</v>
      </c>
      <c r="F146" s="26" t="s">
        <v>527</v>
      </c>
      <c r="G146" s="17" t="s">
        <v>528</v>
      </c>
    </row>
    <row r="147" spans="1:7" ht="72" customHeight="1">
      <c r="A147" s="22">
        <f t="shared" si="9"/>
        <v>138</v>
      </c>
      <c r="B147" s="17" t="s">
        <v>26</v>
      </c>
      <c r="C147" s="17" t="s">
        <v>134</v>
      </c>
      <c r="D147" s="17" t="s">
        <v>529</v>
      </c>
      <c r="E147" s="28" t="s">
        <v>530</v>
      </c>
      <c r="F147" s="26" t="s">
        <v>531</v>
      </c>
      <c r="G147" s="17" t="s">
        <v>532</v>
      </c>
    </row>
    <row r="148" spans="1:7" ht="94.5" customHeight="1">
      <c r="A148" s="22">
        <f t="shared" si="9"/>
        <v>139</v>
      </c>
      <c r="B148" s="17" t="s">
        <v>26</v>
      </c>
      <c r="C148" s="17" t="s">
        <v>141</v>
      </c>
      <c r="D148" s="17" t="s">
        <v>533</v>
      </c>
      <c r="E148" s="28" t="s">
        <v>534</v>
      </c>
      <c r="F148" s="26" t="s">
        <v>535</v>
      </c>
      <c r="G148" s="17" t="s">
        <v>536</v>
      </c>
    </row>
    <row r="149" spans="1:7" ht="138" customHeight="1">
      <c r="A149" s="22">
        <f t="shared" si="9"/>
        <v>140</v>
      </c>
      <c r="B149" s="17" t="s">
        <v>26</v>
      </c>
      <c r="C149" s="17" t="s">
        <v>141</v>
      </c>
      <c r="D149" s="39" t="s">
        <v>537</v>
      </c>
      <c r="E149" s="33" t="s">
        <v>538</v>
      </c>
      <c r="F149" s="26" t="s">
        <v>539</v>
      </c>
      <c r="G149" s="17" t="s">
        <v>540</v>
      </c>
    </row>
    <row r="150" spans="1:7" ht="180.75" customHeight="1">
      <c r="A150" s="22">
        <f t="shared" si="9"/>
        <v>141</v>
      </c>
      <c r="B150" s="17" t="s">
        <v>26</v>
      </c>
      <c r="C150" s="17" t="s">
        <v>145</v>
      </c>
      <c r="D150" s="17" t="s">
        <v>541</v>
      </c>
      <c r="E150" s="28">
        <v>45412</v>
      </c>
      <c r="F150" s="26" t="s">
        <v>542</v>
      </c>
      <c r="G150" s="17" t="s">
        <v>149</v>
      </c>
    </row>
    <row r="151" spans="1:7" ht="151.5" customHeight="1">
      <c r="A151" s="22">
        <f t="shared" si="9"/>
        <v>142</v>
      </c>
      <c r="B151" s="17" t="s">
        <v>26</v>
      </c>
      <c r="C151" s="17" t="s">
        <v>145</v>
      </c>
      <c r="D151" s="17" t="s">
        <v>543</v>
      </c>
      <c r="E151" s="28" t="s">
        <v>544</v>
      </c>
      <c r="F151" s="59" t="s">
        <v>545</v>
      </c>
      <c r="G151" s="17" t="s">
        <v>546</v>
      </c>
    </row>
    <row r="152" spans="1:7" ht="111.75" customHeight="1">
      <c r="A152" s="22">
        <f t="shared" si="9"/>
        <v>143</v>
      </c>
      <c r="B152" s="17" t="s">
        <v>26</v>
      </c>
      <c r="C152" s="17" t="s">
        <v>150</v>
      </c>
      <c r="D152" s="17" t="s">
        <v>547</v>
      </c>
      <c r="E152" s="17" t="s">
        <v>548</v>
      </c>
      <c r="F152" s="26" t="s">
        <v>549</v>
      </c>
      <c r="G152" s="17" t="s">
        <v>550</v>
      </c>
    </row>
    <row r="153" spans="1:7" ht="98.25" customHeight="1">
      <c r="A153" s="22">
        <f t="shared" si="9"/>
        <v>144</v>
      </c>
      <c r="B153" s="17" t="s">
        <v>26</v>
      </c>
      <c r="C153" s="17" t="s">
        <v>150</v>
      </c>
      <c r="D153" s="17" t="s">
        <v>551</v>
      </c>
      <c r="E153" s="28" t="s">
        <v>552</v>
      </c>
      <c r="F153" s="26" t="s">
        <v>553</v>
      </c>
      <c r="G153" s="17" t="s">
        <v>554</v>
      </c>
    </row>
    <row r="154" spans="1:7" ht="106.5" customHeight="1">
      <c r="A154" s="22">
        <f aca="true" t="shared" si="10" ref="A154:A161">ROW()-9</f>
        <v>145</v>
      </c>
      <c r="B154" s="17" t="s">
        <v>26</v>
      </c>
      <c r="C154" s="17" t="s">
        <v>157</v>
      </c>
      <c r="D154" s="17" t="s">
        <v>555</v>
      </c>
      <c r="E154" s="17" t="s">
        <v>556</v>
      </c>
      <c r="F154" s="26" t="s">
        <v>557</v>
      </c>
      <c r="G154" s="17" t="s">
        <v>558</v>
      </c>
    </row>
    <row r="155" spans="1:7" ht="72" customHeight="1">
      <c r="A155" s="22">
        <f t="shared" si="10"/>
        <v>146</v>
      </c>
      <c r="B155" s="17" t="s">
        <v>26</v>
      </c>
      <c r="C155" s="17" t="s">
        <v>157</v>
      </c>
      <c r="D155" s="17" t="s">
        <v>559</v>
      </c>
      <c r="E155" s="17" t="s">
        <v>560</v>
      </c>
      <c r="F155" s="26" t="s">
        <v>561</v>
      </c>
      <c r="G155" s="17" t="s">
        <v>562</v>
      </c>
    </row>
    <row r="156" spans="1:7" ht="63.75" customHeight="1">
      <c r="A156" s="22">
        <f t="shared" si="10"/>
        <v>147</v>
      </c>
      <c r="B156" s="17" t="s">
        <v>26</v>
      </c>
      <c r="C156" s="17" t="s">
        <v>363</v>
      </c>
      <c r="D156" s="17" t="s">
        <v>478</v>
      </c>
      <c r="E156" s="28" t="s">
        <v>563</v>
      </c>
      <c r="F156" s="26" t="s">
        <v>564</v>
      </c>
      <c r="G156" s="17" t="s">
        <v>565</v>
      </c>
    </row>
    <row r="157" spans="1:7" ht="63.75" customHeight="1">
      <c r="A157" s="22">
        <f t="shared" si="10"/>
        <v>148</v>
      </c>
      <c r="B157" s="17" t="s">
        <v>26</v>
      </c>
      <c r="C157" s="17" t="s">
        <v>363</v>
      </c>
      <c r="D157" s="17" t="s">
        <v>566</v>
      </c>
      <c r="E157" s="28" t="s">
        <v>567</v>
      </c>
      <c r="F157" s="26" t="s">
        <v>568</v>
      </c>
      <c r="G157" s="17" t="s">
        <v>569</v>
      </c>
    </row>
    <row r="158" spans="1:7" ht="63.75" customHeight="1">
      <c r="A158" s="22">
        <f t="shared" si="10"/>
        <v>149</v>
      </c>
      <c r="B158" s="17" t="s">
        <v>26</v>
      </c>
      <c r="C158" s="17" t="s">
        <v>363</v>
      </c>
      <c r="D158" s="17" t="s">
        <v>570</v>
      </c>
      <c r="E158" s="28" t="s">
        <v>567</v>
      </c>
      <c r="F158" s="26" t="s">
        <v>571</v>
      </c>
      <c r="G158" s="17" t="s">
        <v>572</v>
      </c>
    </row>
    <row r="159" spans="1:7" ht="151.5" customHeight="1">
      <c r="A159" s="22">
        <f t="shared" si="10"/>
        <v>150</v>
      </c>
      <c r="B159" s="17" t="s">
        <v>26</v>
      </c>
      <c r="C159" s="17" t="s">
        <v>367</v>
      </c>
      <c r="D159" s="17" t="s">
        <v>573</v>
      </c>
      <c r="E159" s="17" t="s">
        <v>574</v>
      </c>
      <c r="F159" s="26" t="s">
        <v>575</v>
      </c>
      <c r="G159" s="17" t="s">
        <v>576</v>
      </c>
    </row>
    <row r="160" spans="1:7" ht="72" customHeight="1">
      <c r="A160" s="22">
        <f t="shared" si="10"/>
        <v>151</v>
      </c>
      <c r="B160" s="17" t="s">
        <v>26</v>
      </c>
      <c r="C160" s="17" t="s">
        <v>367</v>
      </c>
      <c r="D160" s="17" t="s">
        <v>577</v>
      </c>
      <c r="E160" s="28">
        <v>45417</v>
      </c>
      <c r="F160" s="26" t="s">
        <v>578</v>
      </c>
      <c r="G160" s="17" t="s">
        <v>579</v>
      </c>
    </row>
    <row r="161" spans="1:7" ht="72" customHeight="1">
      <c r="A161" s="22">
        <f t="shared" si="10"/>
        <v>152</v>
      </c>
      <c r="B161" s="17" t="s">
        <v>26</v>
      </c>
      <c r="C161" s="17" t="s">
        <v>171</v>
      </c>
      <c r="D161" s="17" t="s">
        <v>580</v>
      </c>
      <c r="E161" s="17" t="s">
        <v>581</v>
      </c>
      <c r="F161" s="26" t="s">
        <v>582</v>
      </c>
      <c r="G161" s="17" t="s">
        <v>583</v>
      </c>
    </row>
    <row r="162" spans="1:7" ht="72" customHeight="1">
      <c r="A162" s="22">
        <f aca="true" t="shared" si="11" ref="A162:A171">ROW()-9</f>
        <v>153</v>
      </c>
      <c r="B162" s="17" t="s">
        <v>26</v>
      </c>
      <c r="C162" s="17" t="s">
        <v>171</v>
      </c>
      <c r="D162" s="17" t="s">
        <v>584</v>
      </c>
      <c r="E162" s="17" t="s">
        <v>585</v>
      </c>
      <c r="F162" s="26" t="s">
        <v>586</v>
      </c>
      <c r="G162" s="17" t="s">
        <v>583</v>
      </c>
    </row>
    <row r="163" spans="1:7" ht="136.5" customHeight="1">
      <c r="A163" s="22">
        <f t="shared" si="11"/>
        <v>154</v>
      </c>
      <c r="B163" s="17" t="s">
        <v>26</v>
      </c>
      <c r="C163" s="17" t="s">
        <v>181</v>
      </c>
      <c r="D163" s="17" t="s">
        <v>587</v>
      </c>
      <c r="E163" s="17" t="s">
        <v>588</v>
      </c>
      <c r="F163" s="26" t="s">
        <v>589</v>
      </c>
      <c r="G163" s="17" t="s">
        <v>590</v>
      </c>
    </row>
    <row r="164" spans="1:7" ht="121.5" customHeight="1">
      <c r="A164" s="22">
        <f t="shared" si="11"/>
        <v>155</v>
      </c>
      <c r="B164" s="17" t="s">
        <v>26</v>
      </c>
      <c r="C164" s="17" t="s">
        <v>181</v>
      </c>
      <c r="D164" s="17" t="s">
        <v>591</v>
      </c>
      <c r="E164" s="28" t="s">
        <v>592</v>
      </c>
      <c r="F164" s="26" t="s">
        <v>593</v>
      </c>
      <c r="G164" s="17" t="s">
        <v>594</v>
      </c>
    </row>
    <row r="165" spans="1:7" ht="153" customHeight="1">
      <c r="A165" s="22">
        <f t="shared" si="11"/>
        <v>156</v>
      </c>
      <c r="B165" s="17" t="s">
        <v>26</v>
      </c>
      <c r="C165" s="17" t="s">
        <v>181</v>
      </c>
      <c r="D165" s="17" t="s">
        <v>595</v>
      </c>
      <c r="E165" s="17" t="s">
        <v>596</v>
      </c>
      <c r="F165" s="26" t="s">
        <v>597</v>
      </c>
      <c r="G165" s="17" t="s">
        <v>598</v>
      </c>
    </row>
    <row r="166" spans="1:7" ht="111" customHeight="1">
      <c r="A166" s="22">
        <f t="shared" si="11"/>
        <v>157</v>
      </c>
      <c r="B166" s="17" t="s">
        <v>26</v>
      </c>
      <c r="C166" s="17" t="s">
        <v>185</v>
      </c>
      <c r="D166" s="17" t="s">
        <v>599</v>
      </c>
      <c r="E166" s="17" t="s">
        <v>600</v>
      </c>
      <c r="F166" s="26" t="s">
        <v>601</v>
      </c>
      <c r="G166" s="17" t="s">
        <v>602</v>
      </c>
    </row>
    <row r="167" spans="1:7" ht="81.75" customHeight="1">
      <c r="A167" s="22">
        <f t="shared" si="11"/>
        <v>158</v>
      </c>
      <c r="B167" s="17" t="s">
        <v>26</v>
      </c>
      <c r="C167" s="17" t="s">
        <v>185</v>
      </c>
      <c r="D167" s="22" t="s">
        <v>603</v>
      </c>
      <c r="E167" s="22" t="s">
        <v>604</v>
      </c>
      <c r="F167" s="26" t="s">
        <v>605</v>
      </c>
      <c r="G167" s="17" t="s">
        <v>606</v>
      </c>
    </row>
    <row r="168" spans="1:7" ht="165.75" customHeight="1">
      <c r="A168" s="22">
        <f t="shared" si="11"/>
        <v>159</v>
      </c>
      <c r="B168" s="17" t="s">
        <v>26</v>
      </c>
      <c r="C168" s="17" t="s">
        <v>185</v>
      </c>
      <c r="D168" s="22" t="s">
        <v>607</v>
      </c>
      <c r="E168" s="22" t="s">
        <v>608</v>
      </c>
      <c r="F168" s="26" t="s">
        <v>609</v>
      </c>
      <c r="G168" s="17" t="s">
        <v>610</v>
      </c>
    </row>
    <row r="169" spans="1:7" s="4" customFormat="1" ht="144" customHeight="1">
      <c r="A169" s="22">
        <f t="shared" si="11"/>
        <v>160</v>
      </c>
      <c r="B169" s="17" t="s">
        <v>26</v>
      </c>
      <c r="C169" s="17" t="s">
        <v>194</v>
      </c>
      <c r="D169" s="17" t="s">
        <v>611</v>
      </c>
      <c r="E169" s="17" t="s">
        <v>436</v>
      </c>
      <c r="F169" s="26" t="s">
        <v>612</v>
      </c>
      <c r="G169" s="17" t="s">
        <v>613</v>
      </c>
    </row>
    <row r="170" spans="1:7" s="4" customFormat="1" ht="144" customHeight="1">
      <c r="A170" s="22">
        <f t="shared" si="11"/>
        <v>161</v>
      </c>
      <c r="B170" s="47" t="s">
        <v>26</v>
      </c>
      <c r="C170" s="47" t="s">
        <v>194</v>
      </c>
      <c r="D170" s="8" t="s">
        <v>614</v>
      </c>
      <c r="E170" s="28" t="s">
        <v>485</v>
      </c>
      <c r="F170" s="26" t="s">
        <v>615</v>
      </c>
      <c r="G170" s="17" t="s">
        <v>616</v>
      </c>
    </row>
    <row r="171" spans="1:7" ht="72" customHeight="1">
      <c r="A171" s="22">
        <f t="shared" si="11"/>
        <v>162</v>
      </c>
      <c r="B171" s="17" t="s">
        <v>26</v>
      </c>
      <c r="C171" s="17" t="s">
        <v>199</v>
      </c>
      <c r="D171" s="55" t="s">
        <v>617</v>
      </c>
      <c r="E171" s="55" t="s">
        <v>618</v>
      </c>
      <c r="F171" s="37" t="s">
        <v>619</v>
      </c>
      <c r="G171" s="17" t="s">
        <v>620</v>
      </c>
    </row>
    <row r="172" spans="1:7" ht="219.75" customHeight="1">
      <c r="A172" s="22">
        <f>ROW(B172)-9</f>
        <v>163</v>
      </c>
      <c r="B172" s="17" t="s">
        <v>26</v>
      </c>
      <c r="C172" s="17" t="s">
        <v>209</v>
      </c>
      <c r="D172" s="17" t="s">
        <v>621</v>
      </c>
      <c r="E172" s="17" t="s">
        <v>622</v>
      </c>
      <c r="F172" s="26" t="s">
        <v>623</v>
      </c>
      <c r="G172" s="17" t="s">
        <v>624</v>
      </c>
    </row>
    <row r="173" spans="1:7" s="3" customFormat="1" ht="30" customHeight="1">
      <c r="A173" s="16" t="s">
        <v>625</v>
      </c>
      <c r="B173" s="16"/>
      <c r="C173" s="16"/>
      <c r="D173" s="16"/>
      <c r="E173" s="16"/>
      <c r="F173" s="25"/>
      <c r="G173" s="16"/>
    </row>
    <row r="174" spans="1:8" s="4" customFormat="1" ht="34.5" customHeight="1">
      <c r="A174" s="41">
        <f>ROW()-10</f>
        <v>164</v>
      </c>
      <c r="B174" s="41" t="s">
        <v>9</v>
      </c>
      <c r="C174" s="41" t="s">
        <v>10</v>
      </c>
      <c r="D174" s="41" t="s">
        <v>626</v>
      </c>
      <c r="E174" s="17" t="s">
        <v>627</v>
      </c>
      <c r="F174" s="26" t="s">
        <v>628</v>
      </c>
      <c r="G174" s="17" t="s">
        <v>629</v>
      </c>
      <c r="H174" s="60"/>
    </row>
    <row r="175" spans="1:8" s="4" customFormat="1" ht="34.5" customHeight="1">
      <c r="A175" s="44"/>
      <c r="B175" s="44"/>
      <c r="C175" s="44"/>
      <c r="D175" s="44"/>
      <c r="E175" s="28" t="s">
        <v>630</v>
      </c>
      <c r="F175" s="26" t="s">
        <v>631</v>
      </c>
      <c r="G175" s="17" t="s">
        <v>632</v>
      </c>
      <c r="H175" s="60"/>
    </row>
    <row r="176" spans="1:8" s="4" customFormat="1" ht="34.5" customHeight="1">
      <c r="A176" s="44"/>
      <c r="B176" s="44"/>
      <c r="C176" s="44"/>
      <c r="D176" s="44"/>
      <c r="E176" s="28" t="s">
        <v>630</v>
      </c>
      <c r="F176" s="26" t="s">
        <v>633</v>
      </c>
      <c r="G176" s="17" t="s">
        <v>632</v>
      </c>
      <c r="H176" s="60"/>
    </row>
    <row r="177" spans="1:8" s="4" customFormat="1" ht="34.5" customHeight="1">
      <c r="A177" s="44"/>
      <c r="B177" s="44"/>
      <c r="C177" s="44"/>
      <c r="D177" s="44"/>
      <c r="E177" s="28" t="s">
        <v>634</v>
      </c>
      <c r="F177" s="58" t="s">
        <v>635</v>
      </c>
      <c r="G177" s="22" t="s">
        <v>636</v>
      </c>
      <c r="H177" s="60"/>
    </row>
    <row r="178" spans="1:8" s="4" customFormat="1" ht="34.5" customHeight="1">
      <c r="A178" s="44"/>
      <c r="B178" s="44"/>
      <c r="C178" s="44"/>
      <c r="D178" s="44"/>
      <c r="E178" s="17" t="s">
        <v>637</v>
      </c>
      <c r="F178" s="58" t="s">
        <v>638</v>
      </c>
      <c r="G178" s="22" t="s">
        <v>639</v>
      </c>
      <c r="H178" s="60"/>
    </row>
    <row r="179" spans="1:8" s="4" customFormat="1" ht="54.75" customHeight="1">
      <c r="A179" s="44"/>
      <c r="B179" s="44"/>
      <c r="C179" s="44"/>
      <c r="D179" s="44"/>
      <c r="E179" s="28" t="s">
        <v>640</v>
      </c>
      <c r="F179" s="58" t="s">
        <v>641</v>
      </c>
      <c r="G179" s="22" t="s">
        <v>636</v>
      </c>
      <c r="H179" s="60"/>
    </row>
    <row r="180" spans="1:8" s="4" customFormat="1" ht="67.5" customHeight="1">
      <c r="A180" s="44"/>
      <c r="B180" s="44"/>
      <c r="C180" s="44"/>
      <c r="D180" s="44"/>
      <c r="E180" s="17" t="s">
        <v>642</v>
      </c>
      <c r="F180" s="26" t="s">
        <v>643</v>
      </c>
      <c r="G180" s="17" t="s">
        <v>644</v>
      </c>
      <c r="H180" s="60"/>
    </row>
    <row r="181" spans="1:8" s="4" customFormat="1" ht="34.5" customHeight="1">
      <c r="A181" s="44"/>
      <c r="B181" s="44"/>
      <c r="C181" s="44"/>
      <c r="D181" s="44"/>
      <c r="E181" s="17" t="s">
        <v>645</v>
      </c>
      <c r="F181" s="26" t="s">
        <v>646</v>
      </c>
      <c r="G181" s="17" t="s">
        <v>636</v>
      </c>
      <c r="H181" s="60"/>
    </row>
    <row r="182" spans="1:8" s="4" customFormat="1" ht="34.5" customHeight="1">
      <c r="A182" s="44"/>
      <c r="B182" s="44"/>
      <c r="C182" s="44"/>
      <c r="D182" s="44"/>
      <c r="E182" s="17" t="s">
        <v>647</v>
      </c>
      <c r="F182" s="26" t="s">
        <v>648</v>
      </c>
      <c r="G182" s="17" t="s">
        <v>649</v>
      </c>
      <c r="H182" s="60"/>
    </row>
    <row r="183" spans="1:8" s="4" customFormat="1" ht="34.5" customHeight="1">
      <c r="A183" s="44"/>
      <c r="B183" s="44"/>
      <c r="C183" s="44"/>
      <c r="D183" s="44"/>
      <c r="E183" s="17" t="s">
        <v>650</v>
      </c>
      <c r="F183" s="26" t="s">
        <v>651</v>
      </c>
      <c r="G183" s="17" t="s">
        <v>636</v>
      </c>
      <c r="H183" s="60"/>
    </row>
    <row r="184" spans="1:8" s="4" customFormat="1" ht="34.5" customHeight="1">
      <c r="A184" s="44"/>
      <c r="B184" s="44"/>
      <c r="C184" s="44"/>
      <c r="D184" s="44"/>
      <c r="E184" s="17" t="s">
        <v>652</v>
      </c>
      <c r="F184" s="26" t="s">
        <v>653</v>
      </c>
      <c r="G184" s="17" t="s">
        <v>649</v>
      </c>
      <c r="H184" s="60"/>
    </row>
    <row r="185" spans="1:8" s="4" customFormat="1" ht="34.5" customHeight="1">
      <c r="A185" s="44"/>
      <c r="B185" s="44"/>
      <c r="C185" s="44"/>
      <c r="D185" s="44"/>
      <c r="E185" s="17" t="s">
        <v>436</v>
      </c>
      <c r="F185" s="26" t="s">
        <v>654</v>
      </c>
      <c r="G185" s="17" t="s">
        <v>655</v>
      </c>
      <c r="H185" s="60"/>
    </row>
    <row r="186" spans="1:8" s="4" customFormat="1" ht="34.5" customHeight="1">
      <c r="A186" s="44"/>
      <c r="B186" s="44"/>
      <c r="C186" s="44"/>
      <c r="D186" s="44"/>
      <c r="E186" s="17" t="s">
        <v>656</v>
      </c>
      <c r="F186" s="26" t="s">
        <v>657</v>
      </c>
      <c r="G186" s="17" t="s">
        <v>658</v>
      </c>
      <c r="H186" s="60"/>
    </row>
    <row r="187" spans="1:8" s="4" customFormat="1" ht="34.5" customHeight="1">
      <c r="A187" s="44"/>
      <c r="B187" s="44"/>
      <c r="C187" s="44"/>
      <c r="D187" s="44"/>
      <c r="E187" s="17" t="s">
        <v>659</v>
      </c>
      <c r="F187" s="26" t="s">
        <v>660</v>
      </c>
      <c r="G187" s="17" t="s">
        <v>644</v>
      </c>
      <c r="H187" s="60"/>
    </row>
    <row r="188" spans="1:8" s="4" customFormat="1" ht="34.5" customHeight="1">
      <c r="A188" s="44"/>
      <c r="B188" s="44"/>
      <c r="C188" s="44"/>
      <c r="D188" s="44"/>
      <c r="E188" s="17" t="s">
        <v>661</v>
      </c>
      <c r="F188" s="26" t="s">
        <v>662</v>
      </c>
      <c r="G188" s="17" t="s">
        <v>663</v>
      </c>
      <c r="H188" s="60"/>
    </row>
    <row r="189" spans="1:8" s="4" customFormat="1" ht="34.5" customHeight="1">
      <c r="A189" s="47"/>
      <c r="B189" s="47"/>
      <c r="C189" s="47"/>
      <c r="D189" s="47"/>
      <c r="E189" s="17" t="s">
        <v>664</v>
      </c>
      <c r="F189" s="26" t="s">
        <v>665</v>
      </c>
      <c r="G189" s="17" t="s">
        <v>666</v>
      </c>
      <c r="H189" s="60"/>
    </row>
    <row r="190" spans="1:7" ht="207" customHeight="1">
      <c r="A190" s="22">
        <f aca="true" t="shared" si="12" ref="A190:A198">ROW()-25</f>
        <v>165</v>
      </c>
      <c r="B190" s="17" t="s">
        <v>9</v>
      </c>
      <c r="C190" s="17" t="s">
        <v>10</v>
      </c>
      <c r="D190" s="28" t="s">
        <v>667</v>
      </c>
      <c r="E190" s="17" t="s">
        <v>668</v>
      </c>
      <c r="F190" s="26" t="s">
        <v>669</v>
      </c>
      <c r="G190" s="17" t="s">
        <v>670</v>
      </c>
    </row>
    <row r="191" spans="1:7" ht="207" customHeight="1">
      <c r="A191" s="22">
        <f t="shared" si="12"/>
        <v>166</v>
      </c>
      <c r="B191" s="17" t="s">
        <v>9</v>
      </c>
      <c r="C191" s="17" t="s">
        <v>10</v>
      </c>
      <c r="D191" s="28" t="s">
        <v>671</v>
      </c>
      <c r="E191" s="17" t="s">
        <v>672</v>
      </c>
      <c r="F191" s="26" t="s">
        <v>673</v>
      </c>
      <c r="G191" s="17" t="s">
        <v>674</v>
      </c>
    </row>
    <row r="192" spans="1:7" ht="99.75" customHeight="1">
      <c r="A192" s="22">
        <f t="shared" si="12"/>
        <v>167</v>
      </c>
      <c r="B192" s="17" t="s">
        <v>9</v>
      </c>
      <c r="C192" s="17" t="s">
        <v>10</v>
      </c>
      <c r="D192" s="17" t="s">
        <v>675</v>
      </c>
      <c r="E192" s="17" t="s">
        <v>676</v>
      </c>
      <c r="F192" s="61" t="s">
        <v>677</v>
      </c>
      <c r="G192" s="17" t="s">
        <v>678</v>
      </c>
    </row>
    <row r="193" spans="1:7" ht="91.5" customHeight="1">
      <c r="A193" s="22">
        <f t="shared" si="12"/>
        <v>168</v>
      </c>
      <c r="B193" s="22" t="s">
        <v>26</v>
      </c>
      <c r="C193" s="22" t="s">
        <v>36</v>
      </c>
      <c r="D193" s="17" t="s">
        <v>679</v>
      </c>
      <c r="E193" s="17" t="s">
        <v>96</v>
      </c>
      <c r="F193" s="26" t="s">
        <v>680</v>
      </c>
      <c r="G193" s="17" t="s">
        <v>681</v>
      </c>
    </row>
    <row r="194" spans="1:7" ht="84" customHeight="1">
      <c r="A194" s="22">
        <f t="shared" si="12"/>
        <v>169</v>
      </c>
      <c r="B194" s="17" t="s">
        <v>26</v>
      </c>
      <c r="C194" s="17" t="s">
        <v>41</v>
      </c>
      <c r="D194" s="17" t="s">
        <v>682</v>
      </c>
      <c r="E194" s="28" t="s">
        <v>29</v>
      </c>
      <c r="F194" s="26" t="s">
        <v>683</v>
      </c>
      <c r="G194" s="17" t="s">
        <v>684</v>
      </c>
    </row>
    <row r="195" spans="1:7" ht="58.5" customHeight="1">
      <c r="A195" s="22">
        <f t="shared" si="12"/>
        <v>170</v>
      </c>
      <c r="B195" s="17" t="s">
        <v>26</v>
      </c>
      <c r="C195" s="17" t="s">
        <v>41</v>
      </c>
      <c r="D195" s="17" t="s">
        <v>685</v>
      </c>
      <c r="E195" s="28" t="s">
        <v>33</v>
      </c>
      <c r="F195" s="26" t="s">
        <v>686</v>
      </c>
      <c r="G195" s="17" t="s">
        <v>684</v>
      </c>
    </row>
    <row r="196" spans="1:7" ht="58.5" customHeight="1">
      <c r="A196" s="22">
        <f t="shared" si="12"/>
        <v>171</v>
      </c>
      <c r="B196" s="17" t="s">
        <v>26</v>
      </c>
      <c r="C196" s="17" t="s">
        <v>76</v>
      </c>
      <c r="D196" s="17" t="s">
        <v>687</v>
      </c>
      <c r="E196" s="28">
        <v>45420</v>
      </c>
      <c r="F196" s="26" t="s">
        <v>688</v>
      </c>
      <c r="G196" s="17" t="s">
        <v>689</v>
      </c>
    </row>
    <row r="197" spans="1:7" ht="75" customHeight="1">
      <c r="A197" s="22">
        <f t="shared" si="12"/>
        <v>172</v>
      </c>
      <c r="B197" s="17" t="s">
        <v>26</v>
      </c>
      <c r="C197" s="17" t="s">
        <v>81</v>
      </c>
      <c r="D197" s="17" t="s">
        <v>690</v>
      </c>
      <c r="E197" s="17" t="s">
        <v>691</v>
      </c>
      <c r="F197" s="26" t="s">
        <v>692</v>
      </c>
      <c r="G197" s="17" t="s">
        <v>693</v>
      </c>
    </row>
    <row r="198" spans="1:7" ht="75" customHeight="1">
      <c r="A198" s="22">
        <f t="shared" si="12"/>
        <v>173</v>
      </c>
      <c r="B198" s="17" t="s">
        <v>26</v>
      </c>
      <c r="C198" s="17" t="s">
        <v>81</v>
      </c>
      <c r="D198" s="17" t="s">
        <v>690</v>
      </c>
      <c r="E198" s="17" t="s">
        <v>694</v>
      </c>
      <c r="F198" s="26" t="s">
        <v>692</v>
      </c>
      <c r="G198" s="17" t="s">
        <v>693</v>
      </c>
    </row>
    <row r="199" spans="1:7" ht="135" customHeight="1">
      <c r="A199" s="22">
        <f aca="true" t="shared" si="13" ref="A199:A205">ROW()-25</f>
        <v>174</v>
      </c>
      <c r="B199" s="17" t="s">
        <v>26</v>
      </c>
      <c r="C199" s="17" t="s">
        <v>85</v>
      </c>
      <c r="D199" s="17" t="s">
        <v>695</v>
      </c>
      <c r="E199" s="17" t="s">
        <v>696</v>
      </c>
      <c r="F199" s="26" t="s">
        <v>697</v>
      </c>
      <c r="G199" s="17" t="s">
        <v>698</v>
      </c>
    </row>
    <row r="200" spans="1:7" ht="126.75" customHeight="1">
      <c r="A200" s="22">
        <f t="shared" si="13"/>
        <v>175</v>
      </c>
      <c r="B200" s="17" t="s">
        <v>26</v>
      </c>
      <c r="C200" s="17" t="s">
        <v>85</v>
      </c>
      <c r="D200" s="17" t="s">
        <v>699</v>
      </c>
      <c r="E200" s="17" t="s">
        <v>700</v>
      </c>
      <c r="F200" s="26" t="s">
        <v>701</v>
      </c>
      <c r="G200" s="17" t="s">
        <v>702</v>
      </c>
    </row>
    <row r="201" spans="1:7" ht="67.5" customHeight="1">
      <c r="A201" s="22">
        <f t="shared" si="13"/>
        <v>176</v>
      </c>
      <c r="B201" s="17" t="s">
        <v>26</v>
      </c>
      <c r="C201" s="17" t="s">
        <v>120</v>
      </c>
      <c r="D201" s="17" t="s">
        <v>703</v>
      </c>
      <c r="E201" s="17" t="s">
        <v>704</v>
      </c>
      <c r="F201" s="26" t="s">
        <v>705</v>
      </c>
      <c r="G201" s="17" t="s">
        <v>706</v>
      </c>
    </row>
    <row r="202" spans="1:7" ht="69" customHeight="1">
      <c r="A202" s="22">
        <f t="shared" si="13"/>
        <v>177</v>
      </c>
      <c r="B202" s="17" t="s">
        <v>26</v>
      </c>
      <c r="C202" s="17" t="s">
        <v>120</v>
      </c>
      <c r="D202" s="17" t="s">
        <v>703</v>
      </c>
      <c r="E202" s="22" t="s">
        <v>38</v>
      </c>
      <c r="F202" s="26" t="s">
        <v>707</v>
      </c>
      <c r="G202" s="17" t="s">
        <v>708</v>
      </c>
    </row>
    <row r="203" spans="1:7" ht="62.25" customHeight="1">
      <c r="A203" s="22">
        <f t="shared" si="13"/>
        <v>178</v>
      </c>
      <c r="B203" s="17" t="s">
        <v>26</v>
      </c>
      <c r="C203" s="17" t="s">
        <v>125</v>
      </c>
      <c r="D203" s="17" t="s">
        <v>709</v>
      </c>
      <c r="E203" s="28" t="s">
        <v>710</v>
      </c>
      <c r="F203" s="26" t="s">
        <v>711</v>
      </c>
      <c r="G203" s="17" t="s">
        <v>712</v>
      </c>
    </row>
    <row r="204" spans="1:7" ht="111" customHeight="1">
      <c r="A204" s="22">
        <f t="shared" si="13"/>
        <v>179</v>
      </c>
      <c r="B204" s="17" t="s">
        <v>26</v>
      </c>
      <c r="C204" s="17" t="s">
        <v>363</v>
      </c>
      <c r="D204" s="17" t="s">
        <v>713</v>
      </c>
      <c r="E204" s="28">
        <v>45413</v>
      </c>
      <c r="F204" s="26" t="s">
        <v>714</v>
      </c>
      <c r="G204" s="17" t="s">
        <v>715</v>
      </c>
    </row>
    <row r="205" spans="1:7" ht="87.75" customHeight="1">
      <c r="A205" s="22">
        <f t="shared" si="13"/>
        <v>180</v>
      </c>
      <c r="B205" s="17" t="s">
        <v>26</v>
      </c>
      <c r="C205" s="17" t="s">
        <v>194</v>
      </c>
      <c r="D205" s="17" t="s">
        <v>716</v>
      </c>
      <c r="E205" s="17" t="s">
        <v>717</v>
      </c>
      <c r="F205" s="26" t="s">
        <v>718</v>
      </c>
      <c r="G205" s="17" t="s">
        <v>719</v>
      </c>
    </row>
    <row r="206" spans="1:7" s="3" customFormat="1" ht="30" customHeight="1">
      <c r="A206" s="16" t="s">
        <v>720</v>
      </c>
      <c r="B206" s="16"/>
      <c r="C206" s="16"/>
      <c r="D206" s="16"/>
      <c r="E206" s="16"/>
      <c r="F206" s="25"/>
      <c r="G206" s="16"/>
    </row>
    <row r="207" spans="1:7" ht="132.75" customHeight="1">
      <c r="A207" s="22">
        <f>ROW()-26</f>
        <v>181</v>
      </c>
      <c r="B207" s="17" t="s">
        <v>9</v>
      </c>
      <c r="C207" s="17" t="s">
        <v>10</v>
      </c>
      <c r="D207" s="17" t="s">
        <v>721</v>
      </c>
      <c r="E207" s="17" t="s">
        <v>722</v>
      </c>
      <c r="F207" s="26" t="s">
        <v>723</v>
      </c>
      <c r="G207" s="17" t="s">
        <v>724</v>
      </c>
    </row>
    <row r="208" spans="1:7" ht="72" customHeight="1">
      <c r="A208" s="22">
        <f aca="true" t="shared" si="14" ref="A208:A217">ROW()-26</f>
        <v>182</v>
      </c>
      <c r="B208" s="17" t="s">
        <v>9</v>
      </c>
      <c r="C208" s="17" t="s">
        <v>10</v>
      </c>
      <c r="D208" s="17" t="s">
        <v>725</v>
      </c>
      <c r="E208" s="28" t="s">
        <v>69</v>
      </c>
      <c r="F208" s="26" t="s">
        <v>726</v>
      </c>
      <c r="G208" s="17" t="s">
        <v>727</v>
      </c>
    </row>
    <row r="209" spans="1:7" ht="72" customHeight="1">
      <c r="A209" s="22">
        <f t="shared" si="14"/>
        <v>183</v>
      </c>
      <c r="B209" s="17" t="s">
        <v>9</v>
      </c>
      <c r="C209" s="17" t="s">
        <v>10</v>
      </c>
      <c r="D209" s="17" t="s">
        <v>728</v>
      </c>
      <c r="E209" s="17" t="s">
        <v>729</v>
      </c>
      <c r="F209" s="26" t="s">
        <v>730</v>
      </c>
      <c r="G209" s="17" t="s">
        <v>727</v>
      </c>
    </row>
    <row r="210" spans="1:7" ht="72" customHeight="1">
      <c r="A210" s="22">
        <f t="shared" si="14"/>
        <v>184</v>
      </c>
      <c r="B210" s="17" t="s">
        <v>9</v>
      </c>
      <c r="C210" s="17" t="s">
        <v>10</v>
      </c>
      <c r="D210" s="17" t="s">
        <v>731</v>
      </c>
      <c r="E210" s="28" t="s">
        <v>732</v>
      </c>
      <c r="F210" s="26" t="s">
        <v>733</v>
      </c>
      <c r="G210" s="17" t="s">
        <v>727</v>
      </c>
    </row>
    <row r="211" spans="1:7" ht="72" customHeight="1">
      <c r="A211" s="22">
        <f t="shared" si="14"/>
        <v>185</v>
      </c>
      <c r="B211" s="17" t="s">
        <v>9</v>
      </c>
      <c r="C211" s="17" t="s">
        <v>10</v>
      </c>
      <c r="D211" s="17" t="s">
        <v>734</v>
      </c>
      <c r="E211" s="17" t="s">
        <v>735</v>
      </c>
      <c r="F211" s="26" t="s">
        <v>736</v>
      </c>
      <c r="G211" s="17" t="s">
        <v>727</v>
      </c>
    </row>
    <row r="212" spans="1:7" ht="105" customHeight="1">
      <c r="A212" s="22">
        <f t="shared" si="14"/>
        <v>186</v>
      </c>
      <c r="B212" s="17" t="s">
        <v>9</v>
      </c>
      <c r="C212" s="17" t="s">
        <v>10</v>
      </c>
      <c r="D212" s="17" t="s">
        <v>737</v>
      </c>
      <c r="E212" s="17" t="s">
        <v>738</v>
      </c>
      <c r="F212" s="26" t="s">
        <v>739</v>
      </c>
      <c r="G212" s="17" t="s">
        <v>740</v>
      </c>
    </row>
    <row r="213" spans="1:7" ht="114" customHeight="1">
      <c r="A213" s="22">
        <f t="shared" si="14"/>
        <v>187</v>
      </c>
      <c r="B213" s="17" t="s">
        <v>9</v>
      </c>
      <c r="C213" s="17" t="s">
        <v>10</v>
      </c>
      <c r="D213" s="17" t="s">
        <v>741</v>
      </c>
      <c r="E213" s="17" t="s">
        <v>738</v>
      </c>
      <c r="F213" s="26" t="s">
        <v>742</v>
      </c>
      <c r="G213" s="17" t="s">
        <v>743</v>
      </c>
    </row>
    <row r="214" spans="1:7" ht="103.5" customHeight="1">
      <c r="A214" s="22">
        <f t="shared" si="14"/>
        <v>188</v>
      </c>
      <c r="B214" s="17" t="s">
        <v>9</v>
      </c>
      <c r="C214" s="17" t="s">
        <v>10</v>
      </c>
      <c r="D214" s="17" t="s">
        <v>744</v>
      </c>
      <c r="E214" s="17" t="s">
        <v>745</v>
      </c>
      <c r="F214" s="26" t="s">
        <v>746</v>
      </c>
      <c r="G214" s="17" t="s">
        <v>747</v>
      </c>
    </row>
    <row r="215" spans="1:7" ht="102.75" customHeight="1">
      <c r="A215" s="22">
        <f t="shared" si="14"/>
        <v>189</v>
      </c>
      <c r="B215" s="17" t="s">
        <v>9</v>
      </c>
      <c r="C215" s="17" t="s">
        <v>10</v>
      </c>
      <c r="D215" s="17" t="s">
        <v>748</v>
      </c>
      <c r="E215" s="17" t="s">
        <v>749</v>
      </c>
      <c r="F215" s="26" t="s">
        <v>750</v>
      </c>
      <c r="G215" s="17" t="s">
        <v>751</v>
      </c>
    </row>
    <row r="216" spans="1:7" ht="129" customHeight="1">
      <c r="A216" s="22">
        <f t="shared" si="14"/>
        <v>190</v>
      </c>
      <c r="B216" s="17" t="s">
        <v>9</v>
      </c>
      <c r="C216" s="17" t="s">
        <v>10</v>
      </c>
      <c r="D216" s="17" t="s">
        <v>752</v>
      </c>
      <c r="E216" s="17" t="s">
        <v>753</v>
      </c>
      <c r="F216" s="26" t="s">
        <v>754</v>
      </c>
      <c r="G216" s="17" t="s">
        <v>755</v>
      </c>
    </row>
    <row r="217" spans="1:7" ht="156.75" customHeight="1">
      <c r="A217" s="22">
        <f t="shared" si="14"/>
        <v>191</v>
      </c>
      <c r="B217" s="17" t="s">
        <v>9</v>
      </c>
      <c r="C217" s="17" t="s">
        <v>10</v>
      </c>
      <c r="D217" s="17" t="s">
        <v>756</v>
      </c>
      <c r="E217" s="17" t="s">
        <v>753</v>
      </c>
      <c r="F217" s="26" t="s">
        <v>757</v>
      </c>
      <c r="G217" s="17" t="s">
        <v>758</v>
      </c>
    </row>
    <row r="218" spans="1:7" ht="141" customHeight="1">
      <c r="A218" s="22">
        <f aca="true" t="shared" si="15" ref="A218:A227">ROW()-26</f>
        <v>192</v>
      </c>
      <c r="B218" s="17" t="s">
        <v>9</v>
      </c>
      <c r="C218" s="17" t="s">
        <v>10</v>
      </c>
      <c r="D218" s="17" t="s">
        <v>759</v>
      </c>
      <c r="E218" s="17" t="s">
        <v>760</v>
      </c>
      <c r="F218" s="26" t="s">
        <v>761</v>
      </c>
      <c r="G218" s="17" t="s">
        <v>762</v>
      </c>
    </row>
    <row r="219" spans="1:7" ht="118.5" customHeight="1">
      <c r="A219" s="22">
        <f t="shared" si="15"/>
        <v>193</v>
      </c>
      <c r="B219" s="17" t="s">
        <v>9</v>
      </c>
      <c r="C219" s="17" t="s">
        <v>10</v>
      </c>
      <c r="D219" s="17" t="s">
        <v>763</v>
      </c>
      <c r="E219" s="17" t="s">
        <v>760</v>
      </c>
      <c r="F219" s="26" t="s">
        <v>764</v>
      </c>
      <c r="G219" s="17" t="s">
        <v>765</v>
      </c>
    </row>
    <row r="220" spans="1:7" ht="147" customHeight="1">
      <c r="A220" s="22">
        <f t="shared" si="15"/>
        <v>194</v>
      </c>
      <c r="B220" s="17" t="s">
        <v>9</v>
      </c>
      <c r="C220" s="17" t="s">
        <v>10</v>
      </c>
      <c r="D220" s="17" t="s">
        <v>766</v>
      </c>
      <c r="E220" s="17" t="s">
        <v>767</v>
      </c>
      <c r="F220" s="26" t="s">
        <v>768</v>
      </c>
      <c r="G220" s="17" t="s">
        <v>769</v>
      </c>
    </row>
    <row r="221" spans="1:7" ht="172.5" customHeight="1">
      <c r="A221" s="22">
        <f t="shared" si="15"/>
        <v>195</v>
      </c>
      <c r="B221" s="17" t="s">
        <v>9</v>
      </c>
      <c r="C221" s="17" t="s">
        <v>10</v>
      </c>
      <c r="D221" s="17" t="s">
        <v>770</v>
      </c>
      <c r="E221" s="17" t="s">
        <v>771</v>
      </c>
      <c r="F221" s="58" t="s">
        <v>772</v>
      </c>
      <c r="G221" s="17" t="s">
        <v>773</v>
      </c>
    </row>
    <row r="222" spans="1:7" ht="115.5" customHeight="1">
      <c r="A222" s="22">
        <f t="shared" si="15"/>
        <v>196</v>
      </c>
      <c r="B222" s="17" t="s">
        <v>9</v>
      </c>
      <c r="C222" s="17" t="s">
        <v>10</v>
      </c>
      <c r="D222" s="17" t="s">
        <v>774</v>
      </c>
      <c r="E222" s="28" t="s">
        <v>436</v>
      </c>
      <c r="F222" s="26" t="s">
        <v>775</v>
      </c>
      <c r="G222" s="17" t="s">
        <v>776</v>
      </c>
    </row>
    <row r="223" spans="1:7" ht="111" customHeight="1">
      <c r="A223" s="22">
        <f t="shared" si="15"/>
        <v>197</v>
      </c>
      <c r="B223" s="17" t="s">
        <v>9</v>
      </c>
      <c r="C223" s="17" t="s">
        <v>10</v>
      </c>
      <c r="D223" s="17" t="s">
        <v>777</v>
      </c>
      <c r="E223" s="17" t="s">
        <v>778</v>
      </c>
      <c r="F223" s="26" t="s">
        <v>779</v>
      </c>
      <c r="G223" s="17" t="s">
        <v>780</v>
      </c>
    </row>
    <row r="224" spans="1:7" s="4" customFormat="1" ht="125.25" customHeight="1">
      <c r="A224" s="22">
        <f t="shared" si="15"/>
        <v>198</v>
      </c>
      <c r="B224" s="17" t="s">
        <v>9</v>
      </c>
      <c r="C224" s="17" t="s">
        <v>10</v>
      </c>
      <c r="D224" s="17" t="s">
        <v>781</v>
      </c>
      <c r="E224" s="36">
        <v>45413</v>
      </c>
      <c r="F224" s="26" t="s">
        <v>782</v>
      </c>
      <c r="G224" s="17" t="s">
        <v>783</v>
      </c>
    </row>
    <row r="225" spans="1:7" s="4" customFormat="1" ht="123.75" customHeight="1">
      <c r="A225" s="22">
        <f t="shared" si="15"/>
        <v>199</v>
      </c>
      <c r="B225" s="17" t="s">
        <v>9</v>
      </c>
      <c r="C225" s="17" t="s">
        <v>10</v>
      </c>
      <c r="D225" s="17" t="s">
        <v>784</v>
      </c>
      <c r="E225" s="36" t="s">
        <v>785</v>
      </c>
      <c r="F225" s="26" t="s">
        <v>786</v>
      </c>
      <c r="G225" s="17" t="s">
        <v>783</v>
      </c>
    </row>
    <row r="226" spans="1:7" s="4" customFormat="1" ht="144.75" customHeight="1">
      <c r="A226" s="22">
        <f t="shared" si="15"/>
        <v>200</v>
      </c>
      <c r="B226" s="17" t="s">
        <v>9</v>
      </c>
      <c r="C226" s="17" t="s">
        <v>10</v>
      </c>
      <c r="D226" s="17" t="s">
        <v>787</v>
      </c>
      <c r="E226" s="17" t="s">
        <v>436</v>
      </c>
      <c r="F226" s="26" t="s">
        <v>788</v>
      </c>
      <c r="G226" s="17" t="s">
        <v>789</v>
      </c>
    </row>
    <row r="227" spans="1:7" s="4" customFormat="1" ht="213" customHeight="1">
      <c r="A227" s="22">
        <f t="shared" si="15"/>
        <v>201</v>
      </c>
      <c r="B227" s="22" t="s">
        <v>9</v>
      </c>
      <c r="C227" s="17" t="s">
        <v>10</v>
      </c>
      <c r="D227" s="17" t="s">
        <v>790</v>
      </c>
      <c r="E227" s="55" t="s">
        <v>791</v>
      </c>
      <c r="F227" s="26" t="s">
        <v>792</v>
      </c>
      <c r="G227" s="17" t="s">
        <v>793</v>
      </c>
    </row>
    <row r="228" spans="1:7" s="4" customFormat="1" ht="115.5" customHeight="1">
      <c r="A228" s="22">
        <f aca="true" t="shared" si="16" ref="A228:A237">ROW()-26</f>
        <v>202</v>
      </c>
      <c r="B228" s="22" t="s">
        <v>9</v>
      </c>
      <c r="C228" s="17" t="s">
        <v>10</v>
      </c>
      <c r="D228" s="17" t="s">
        <v>794</v>
      </c>
      <c r="E228" s="36" t="s">
        <v>795</v>
      </c>
      <c r="F228" s="26" t="s">
        <v>796</v>
      </c>
      <c r="G228" s="17" t="s">
        <v>797</v>
      </c>
    </row>
    <row r="229" spans="1:7" s="4" customFormat="1" ht="67.5" customHeight="1">
      <c r="A229" s="22">
        <f t="shared" si="16"/>
        <v>203</v>
      </c>
      <c r="B229" s="22" t="s">
        <v>9</v>
      </c>
      <c r="C229" s="17" t="s">
        <v>10</v>
      </c>
      <c r="D229" s="17" t="s">
        <v>798</v>
      </c>
      <c r="E229" s="55" t="s">
        <v>799</v>
      </c>
      <c r="F229" s="26" t="s">
        <v>800</v>
      </c>
      <c r="G229" s="17" t="s">
        <v>801</v>
      </c>
    </row>
    <row r="230" spans="1:7" ht="72" customHeight="1">
      <c r="A230" s="22">
        <f t="shared" si="16"/>
        <v>204</v>
      </c>
      <c r="B230" s="17" t="s">
        <v>9</v>
      </c>
      <c r="C230" s="17" t="s">
        <v>10</v>
      </c>
      <c r="D230" s="17" t="s">
        <v>802</v>
      </c>
      <c r="E230" s="17" t="s">
        <v>803</v>
      </c>
      <c r="F230" s="26" t="s">
        <v>804</v>
      </c>
      <c r="G230" s="17" t="s">
        <v>805</v>
      </c>
    </row>
    <row r="231" spans="1:7" ht="72" customHeight="1">
      <c r="A231" s="22">
        <f t="shared" si="16"/>
        <v>205</v>
      </c>
      <c r="B231" s="17" t="s">
        <v>9</v>
      </c>
      <c r="C231" s="17" t="s">
        <v>10</v>
      </c>
      <c r="D231" s="17" t="s">
        <v>806</v>
      </c>
      <c r="E231" s="28" t="s">
        <v>807</v>
      </c>
      <c r="F231" s="26" t="s">
        <v>808</v>
      </c>
      <c r="G231" s="17" t="s">
        <v>805</v>
      </c>
    </row>
    <row r="232" spans="1:7" ht="147" customHeight="1">
      <c r="A232" s="22">
        <f t="shared" si="16"/>
        <v>206</v>
      </c>
      <c r="B232" s="17" t="s">
        <v>9</v>
      </c>
      <c r="C232" s="17" t="s">
        <v>10</v>
      </c>
      <c r="D232" s="17" t="s">
        <v>809</v>
      </c>
      <c r="E232" s="17" t="s">
        <v>810</v>
      </c>
      <c r="F232" s="26" t="s">
        <v>811</v>
      </c>
      <c r="G232" s="17" t="s">
        <v>805</v>
      </c>
    </row>
    <row r="233" spans="1:7" ht="144.75" customHeight="1">
      <c r="A233" s="22">
        <f t="shared" si="16"/>
        <v>207</v>
      </c>
      <c r="B233" s="17" t="s">
        <v>9</v>
      </c>
      <c r="C233" s="17" t="s">
        <v>10</v>
      </c>
      <c r="D233" s="17" t="s">
        <v>812</v>
      </c>
      <c r="E233" s="17" t="s">
        <v>810</v>
      </c>
      <c r="F233" s="26" t="s">
        <v>813</v>
      </c>
      <c r="G233" s="17" t="s">
        <v>805</v>
      </c>
    </row>
    <row r="234" spans="1:7" ht="256.5" customHeight="1">
      <c r="A234" s="22">
        <f t="shared" si="16"/>
        <v>208</v>
      </c>
      <c r="B234" s="17" t="s">
        <v>9</v>
      </c>
      <c r="C234" s="17" t="s">
        <v>10</v>
      </c>
      <c r="D234" s="17" t="s">
        <v>814</v>
      </c>
      <c r="E234" s="17" t="s">
        <v>544</v>
      </c>
      <c r="F234" s="26" t="s">
        <v>815</v>
      </c>
      <c r="G234" s="17" t="s">
        <v>816</v>
      </c>
    </row>
    <row r="235" spans="1:7" ht="108.75" customHeight="1">
      <c r="A235" s="22">
        <f t="shared" si="16"/>
        <v>209</v>
      </c>
      <c r="B235" s="17" t="s">
        <v>9</v>
      </c>
      <c r="C235" s="17" t="s">
        <v>10</v>
      </c>
      <c r="D235" s="17" t="s">
        <v>817</v>
      </c>
      <c r="E235" s="17" t="s">
        <v>544</v>
      </c>
      <c r="F235" s="26" t="s">
        <v>818</v>
      </c>
      <c r="G235" s="17" t="s">
        <v>819</v>
      </c>
    </row>
    <row r="236" spans="1:7" s="4" customFormat="1" ht="177" customHeight="1">
      <c r="A236" s="22">
        <f t="shared" si="16"/>
        <v>210</v>
      </c>
      <c r="B236" s="17" t="s">
        <v>9</v>
      </c>
      <c r="C236" s="17" t="s">
        <v>10</v>
      </c>
      <c r="D236" s="17" t="s">
        <v>820</v>
      </c>
      <c r="E236" s="17" t="s">
        <v>821</v>
      </c>
      <c r="F236" s="26" t="s">
        <v>822</v>
      </c>
      <c r="G236" s="17" t="s">
        <v>816</v>
      </c>
    </row>
    <row r="237" spans="1:7" s="4" customFormat="1" ht="117" customHeight="1">
      <c r="A237" s="22">
        <f t="shared" si="16"/>
        <v>211</v>
      </c>
      <c r="B237" s="17" t="s">
        <v>9</v>
      </c>
      <c r="C237" s="17" t="s">
        <v>10</v>
      </c>
      <c r="D237" s="17" t="s">
        <v>823</v>
      </c>
      <c r="E237" s="17" t="s">
        <v>824</v>
      </c>
      <c r="F237" s="26" t="s">
        <v>825</v>
      </c>
      <c r="G237" s="17" t="s">
        <v>816</v>
      </c>
    </row>
    <row r="238" spans="1:7" ht="123" customHeight="1">
      <c r="A238" s="22">
        <f aca="true" t="shared" si="17" ref="A238:A247">ROW()-26</f>
        <v>212</v>
      </c>
      <c r="B238" s="17" t="s">
        <v>9</v>
      </c>
      <c r="C238" s="17" t="s">
        <v>10</v>
      </c>
      <c r="D238" s="17" t="s">
        <v>826</v>
      </c>
      <c r="E238" s="17" t="s">
        <v>827</v>
      </c>
      <c r="F238" s="26" t="s">
        <v>828</v>
      </c>
      <c r="G238" s="17" t="s">
        <v>829</v>
      </c>
    </row>
    <row r="239" spans="1:7" ht="111.75" customHeight="1">
      <c r="A239" s="22">
        <f t="shared" si="17"/>
        <v>213</v>
      </c>
      <c r="B239" s="17" t="s">
        <v>9</v>
      </c>
      <c r="C239" s="17" t="s">
        <v>10</v>
      </c>
      <c r="D239" s="17" t="s">
        <v>830</v>
      </c>
      <c r="E239" s="17" t="s">
        <v>831</v>
      </c>
      <c r="F239" s="26" t="s">
        <v>832</v>
      </c>
      <c r="G239" s="17" t="s">
        <v>833</v>
      </c>
    </row>
    <row r="240" spans="1:7" ht="234" customHeight="1">
      <c r="A240" s="22">
        <f t="shared" si="17"/>
        <v>214</v>
      </c>
      <c r="B240" s="17" t="s">
        <v>9</v>
      </c>
      <c r="C240" s="17" t="s">
        <v>10</v>
      </c>
      <c r="D240" s="17" t="s">
        <v>834</v>
      </c>
      <c r="E240" s="17" t="s">
        <v>831</v>
      </c>
      <c r="F240" s="26" t="s">
        <v>835</v>
      </c>
      <c r="G240" s="17" t="s">
        <v>836</v>
      </c>
    </row>
    <row r="241" spans="1:7" ht="129" customHeight="1">
      <c r="A241" s="22">
        <f t="shared" si="17"/>
        <v>215</v>
      </c>
      <c r="B241" s="17" t="s">
        <v>26</v>
      </c>
      <c r="C241" s="17" t="s">
        <v>27</v>
      </c>
      <c r="D241" s="17" t="s">
        <v>837</v>
      </c>
      <c r="E241" s="17" t="s">
        <v>436</v>
      </c>
      <c r="F241" s="26" t="s">
        <v>838</v>
      </c>
      <c r="G241" s="17" t="s">
        <v>839</v>
      </c>
    </row>
    <row r="242" spans="1:7" ht="70.5" customHeight="1">
      <c r="A242" s="22">
        <f t="shared" si="17"/>
        <v>216</v>
      </c>
      <c r="B242" s="17" t="s">
        <v>26</v>
      </c>
      <c r="C242" s="17" t="s">
        <v>27</v>
      </c>
      <c r="D242" s="17" t="s">
        <v>840</v>
      </c>
      <c r="E242" s="17" t="s">
        <v>436</v>
      </c>
      <c r="F242" s="26" t="s">
        <v>841</v>
      </c>
      <c r="G242" s="17" t="s">
        <v>842</v>
      </c>
    </row>
    <row r="243" spans="1:7" ht="120" customHeight="1">
      <c r="A243" s="22">
        <f t="shared" si="17"/>
        <v>217</v>
      </c>
      <c r="B243" s="22" t="s">
        <v>26</v>
      </c>
      <c r="C243" s="22" t="s">
        <v>36</v>
      </c>
      <c r="D243" s="17" t="s">
        <v>843</v>
      </c>
      <c r="E243" s="17" t="s">
        <v>844</v>
      </c>
      <c r="F243" s="26" t="s">
        <v>845</v>
      </c>
      <c r="G243" s="22" t="s">
        <v>846</v>
      </c>
    </row>
    <row r="244" spans="1:7" ht="139.5" customHeight="1">
      <c r="A244" s="22">
        <f t="shared" si="17"/>
        <v>218</v>
      </c>
      <c r="B244" s="22" t="s">
        <v>26</v>
      </c>
      <c r="C244" s="22" t="s">
        <v>36</v>
      </c>
      <c r="D244" s="17" t="s">
        <v>847</v>
      </c>
      <c r="E244" s="17" t="s">
        <v>848</v>
      </c>
      <c r="F244" s="26" t="s">
        <v>849</v>
      </c>
      <c r="G244" s="22" t="s">
        <v>251</v>
      </c>
    </row>
    <row r="245" spans="1:7" ht="57.75" customHeight="1">
      <c r="A245" s="22">
        <f t="shared" si="17"/>
        <v>219</v>
      </c>
      <c r="B245" s="17" t="s">
        <v>26</v>
      </c>
      <c r="C245" s="17" t="s">
        <v>64</v>
      </c>
      <c r="D245" s="17" t="s">
        <v>850</v>
      </c>
      <c r="E245" s="28" t="s">
        <v>851</v>
      </c>
      <c r="F245" s="26" t="s">
        <v>852</v>
      </c>
      <c r="G245" s="17" t="s">
        <v>853</v>
      </c>
    </row>
    <row r="246" spans="1:7" ht="108" customHeight="1">
      <c r="A246" s="22">
        <f t="shared" si="17"/>
        <v>220</v>
      </c>
      <c r="B246" s="17" t="s">
        <v>26</v>
      </c>
      <c r="C246" s="17" t="s">
        <v>94</v>
      </c>
      <c r="D246" s="17" t="s">
        <v>854</v>
      </c>
      <c r="E246" s="17" t="s">
        <v>855</v>
      </c>
      <c r="F246" s="26" t="s">
        <v>856</v>
      </c>
      <c r="G246" s="17" t="s">
        <v>857</v>
      </c>
    </row>
    <row r="247" spans="1:7" ht="207" customHeight="1">
      <c r="A247" s="22">
        <f t="shared" si="17"/>
        <v>221</v>
      </c>
      <c r="B247" s="17" t="s">
        <v>9</v>
      </c>
      <c r="C247" s="17" t="s">
        <v>64</v>
      </c>
      <c r="D247" s="17" t="s">
        <v>858</v>
      </c>
      <c r="E247" s="17" t="s">
        <v>859</v>
      </c>
      <c r="F247" s="26" t="s">
        <v>860</v>
      </c>
      <c r="G247" s="17" t="s">
        <v>861</v>
      </c>
    </row>
    <row r="248" spans="1:7" ht="117" customHeight="1">
      <c r="A248" s="22">
        <f aca="true" t="shared" si="18" ref="A248:A257">ROW()-26</f>
        <v>222</v>
      </c>
      <c r="B248" s="17" t="s">
        <v>26</v>
      </c>
      <c r="C248" s="17" t="s">
        <v>27</v>
      </c>
      <c r="D248" s="17" t="s">
        <v>862</v>
      </c>
      <c r="E248" s="17" t="s">
        <v>863</v>
      </c>
      <c r="F248" s="26" t="s">
        <v>864</v>
      </c>
      <c r="G248" s="17" t="s">
        <v>865</v>
      </c>
    </row>
    <row r="249" spans="1:7" ht="141.75" customHeight="1">
      <c r="A249" s="22">
        <f t="shared" si="18"/>
        <v>223</v>
      </c>
      <c r="B249" s="17" t="s">
        <v>26</v>
      </c>
      <c r="C249" s="17" t="s">
        <v>27</v>
      </c>
      <c r="D249" s="17" t="s">
        <v>866</v>
      </c>
      <c r="E249" s="17" t="s">
        <v>867</v>
      </c>
      <c r="F249" s="26" t="s">
        <v>868</v>
      </c>
      <c r="G249" s="17" t="s">
        <v>869</v>
      </c>
    </row>
    <row r="250" spans="1:7" ht="292.5" customHeight="1">
      <c r="A250" s="22">
        <f t="shared" si="18"/>
        <v>224</v>
      </c>
      <c r="B250" s="17" t="s">
        <v>26</v>
      </c>
      <c r="C250" s="17" t="s">
        <v>27</v>
      </c>
      <c r="D250" s="17" t="s">
        <v>870</v>
      </c>
      <c r="E250" s="17" t="s">
        <v>867</v>
      </c>
      <c r="F250" s="26" t="s">
        <v>871</v>
      </c>
      <c r="G250" s="17" t="s">
        <v>842</v>
      </c>
    </row>
    <row r="251" spans="1:7" ht="240" customHeight="1">
      <c r="A251" s="22">
        <f t="shared" si="18"/>
        <v>225</v>
      </c>
      <c r="B251" s="22" t="s">
        <v>26</v>
      </c>
      <c r="C251" s="22" t="s">
        <v>36</v>
      </c>
      <c r="D251" s="17" t="s">
        <v>872</v>
      </c>
      <c r="E251" s="17" t="s">
        <v>873</v>
      </c>
      <c r="F251" s="26" t="s">
        <v>874</v>
      </c>
      <c r="G251" s="22" t="s">
        <v>846</v>
      </c>
    </row>
    <row r="252" spans="1:7" ht="81.75" customHeight="1">
      <c r="A252" s="22">
        <f t="shared" si="18"/>
        <v>226</v>
      </c>
      <c r="B252" s="22" t="s">
        <v>26</v>
      </c>
      <c r="C252" s="22" t="s">
        <v>36</v>
      </c>
      <c r="D252" s="17" t="s">
        <v>875</v>
      </c>
      <c r="E252" s="17" t="s">
        <v>526</v>
      </c>
      <c r="F252" s="26" t="s">
        <v>876</v>
      </c>
      <c r="G252" s="22" t="s">
        <v>846</v>
      </c>
    </row>
    <row r="253" spans="1:7" ht="169.5" customHeight="1">
      <c r="A253" s="22">
        <f t="shared" si="18"/>
        <v>227</v>
      </c>
      <c r="B253" s="22" t="s">
        <v>26</v>
      </c>
      <c r="C253" s="22" t="s">
        <v>36</v>
      </c>
      <c r="D253" s="17" t="s">
        <v>877</v>
      </c>
      <c r="E253" s="17" t="s">
        <v>873</v>
      </c>
      <c r="F253" s="26" t="s">
        <v>878</v>
      </c>
      <c r="G253" s="22" t="s">
        <v>846</v>
      </c>
    </row>
    <row r="254" spans="1:7" ht="115.5" customHeight="1">
      <c r="A254" s="22">
        <f t="shared" si="18"/>
        <v>228</v>
      </c>
      <c r="B254" s="22" t="s">
        <v>26</v>
      </c>
      <c r="C254" s="22" t="s">
        <v>36</v>
      </c>
      <c r="D254" s="17" t="s">
        <v>879</v>
      </c>
      <c r="E254" s="17" t="s">
        <v>873</v>
      </c>
      <c r="F254" s="26" t="s">
        <v>880</v>
      </c>
      <c r="G254" s="22" t="s">
        <v>846</v>
      </c>
    </row>
    <row r="255" spans="1:7" ht="130.5" customHeight="1">
      <c r="A255" s="22">
        <f t="shared" si="18"/>
        <v>229</v>
      </c>
      <c r="B255" s="22" t="s">
        <v>26</v>
      </c>
      <c r="C255" s="22" t="s">
        <v>36</v>
      </c>
      <c r="D255" s="17" t="s">
        <v>881</v>
      </c>
      <c r="E255" s="17" t="s">
        <v>882</v>
      </c>
      <c r="F255" s="26" t="s">
        <v>883</v>
      </c>
      <c r="G255" s="17" t="s">
        <v>884</v>
      </c>
    </row>
    <row r="256" spans="1:7" ht="96.75" customHeight="1">
      <c r="A256" s="22">
        <f t="shared" si="18"/>
        <v>230</v>
      </c>
      <c r="B256" s="17" t="s">
        <v>26</v>
      </c>
      <c r="C256" s="17" t="s">
        <v>41</v>
      </c>
      <c r="D256" s="17" t="s">
        <v>885</v>
      </c>
      <c r="E256" s="17" t="s">
        <v>886</v>
      </c>
      <c r="F256" s="26" t="s">
        <v>887</v>
      </c>
      <c r="G256" s="17" t="s">
        <v>888</v>
      </c>
    </row>
    <row r="257" spans="1:7" ht="100.5" customHeight="1">
      <c r="A257" s="22">
        <f t="shared" si="18"/>
        <v>231</v>
      </c>
      <c r="B257" s="17" t="s">
        <v>26</v>
      </c>
      <c r="C257" s="17" t="s">
        <v>41</v>
      </c>
      <c r="D257" s="17" t="s">
        <v>889</v>
      </c>
      <c r="E257" s="17" t="s">
        <v>890</v>
      </c>
      <c r="F257" s="26" t="s">
        <v>891</v>
      </c>
      <c r="G257" s="17" t="s">
        <v>892</v>
      </c>
    </row>
    <row r="258" spans="1:7" ht="136.5" customHeight="1">
      <c r="A258" s="22">
        <f aca="true" t="shared" si="19" ref="A258:A267">ROW()-26</f>
        <v>232</v>
      </c>
      <c r="B258" s="17" t="s">
        <v>26</v>
      </c>
      <c r="C258" s="17" t="s">
        <v>50</v>
      </c>
      <c r="D258" s="17" t="s">
        <v>893</v>
      </c>
      <c r="E258" s="17" t="s">
        <v>894</v>
      </c>
      <c r="F258" s="26" t="s">
        <v>895</v>
      </c>
      <c r="G258" s="17" t="s">
        <v>896</v>
      </c>
    </row>
    <row r="259" spans="1:7" ht="318" customHeight="1">
      <c r="A259" s="22">
        <f t="shared" si="19"/>
        <v>233</v>
      </c>
      <c r="B259" s="17" t="s">
        <v>26</v>
      </c>
      <c r="C259" s="17" t="s">
        <v>50</v>
      </c>
      <c r="D259" s="17" t="s">
        <v>897</v>
      </c>
      <c r="E259" s="17" t="s">
        <v>898</v>
      </c>
      <c r="F259" s="26" t="s">
        <v>899</v>
      </c>
      <c r="G259" s="17" t="s">
        <v>900</v>
      </c>
    </row>
    <row r="260" spans="1:7" ht="69.75" customHeight="1">
      <c r="A260" s="22">
        <f t="shared" si="19"/>
        <v>234</v>
      </c>
      <c r="B260" s="17" t="s">
        <v>26</v>
      </c>
      <c r="C260" s="17" t="s">
        <v>50</v>
      </c>
      <c r="D260" s="17" t="s">
        <v>901</v>
      </c>
      <c r="E260" s="17" t="s">
        <v>902</v>
      </c>
      <c r="F260" s="26" t="s">
        <v>903</v>
      </c>
      <c r="G260" s="17" t="s">
        <v>904</v>
      </c>
    </row>
    <row r="261" spans="1:7" ht="69.75" customHeight="1">
      <c r="A261" s="22">
        <f t="shared" si="19"/>
        <v>235</v>
      </c>
      <c r="B261" s="17" t="s">
        <v>26</v>
      </c>
      <c r="C261" s="17" t="s">
        <v>50</v>
      </c>
      <c r="D261" s="17" t="s">
        <v>905</v>
      </c>
      <c r="E261" s="17" t="s">
        <v>906</v>
      </c>
      <c r="F261" s="26" t="s">
        <v>907</v>
      </c>
      <c r="G261" s="17" t="s">
        <v>908</v>
      </c>
    </row>
    <row r="262" spans="1:7" ht="183.75" customHeight="1">
      <c r="A262" s="22">
        <f t="shared" si="19"/>
        <v>236</v>
      </c>
      <c r="B262" s="17" t="s">
        <v>26</v>
      </c>
      <c r="C262" s="17" t="s">
        <v>50</v>
      </c>
      <c r="D262" s="17" t="s">
        <v>909</v>
      </c>
      <c r="E262" s="17" t="s">
        <v>910</v>
      </c>
      <c r="F262" s="26" t="s">
        <v>911</v>
      </c>
      <c r="G262" s="17" t="s">
        <v>912</v>
      </c>
    </row>
    <row r="263" spans="1:7" ht="168.75" customHeight="1">
      <c r="A263" s="22">
        <f t="shared" si="19"/>
        <v>237</v>
      </c>
      <c r="B263" s="17" t="s">
        <v>26</v>
      </c>
      <c r="C263" s="17" t="s">
        <v>50</v>
      </c>
      <c r="D263" s="17" t="s">
        <v>913</v>
      </c>
      <c r="E263" s="17" t="s">
        <v>910</v>
      </c>
      <c r="F263" s="26" t="s">
        <v>914</v>
      </c>
      <c r="G263" s="17" t="s">
        <v>915</v>
      </c>
    </row>
    <row r="264" spans="1:7" ht="168" customHeight="1">
      <c r="A264" s="22">
        <f t="shared" si="19"/>
        <v>238</v>
      </c>
      <c r="B264" s="17" t="s">
        <v>26</v>
      </c>
      <c r="C264" s="17" t="s">
        <v>85</v>
      </c>
      <c r="D264" s="17" t="s">
        <v>916</v>
      </c>
      <c r="E264" s="28" t="s">
        <v>917</v>
      </c>
      <c r="F264" s="26" t="s">
        <v>918</v>
      </c>
      <c r="G264" s="17" t="s">
        <v>919</v>
      </c>
    </row>
    <row r="265" spans="1:7" ht="195" customHeight="1">
      <c r="A265" s="22">
        <f t="shared" si="19"/>
        <v>239</v>
      </c>
      <c r="B265" s="17" t="s">
        <v>26</v>
      </c>
      <c r="C265" s="17" t="s">
        <v>85</v>
      </c>
      <c r="D265" s="17" t="s">
        <v>920</v>
      </c>
      <c r="E265" s="28" t="s">
        <v>921</v>
      </c>
      <c r="F265" s="26" t="s">
        <v>922</v>
      </c>
      <c r="G265" s="17" t="s">
        <v>923</v>
      </c>
    </row>
    <row r="266" spans="1:7" ht="133.5" customHeight="1">
      <c r="A266" s="22">
        <f t="shared" si="19"/>
        <v>240</v>
      </c>
      <c r="B266" s="17" t="s">
        <v>26</v>
      </c>
      <c r="C266" s="17" t="s">
        <v>99</v>
      </c>
      <c r="D266" s="17" t="s">
        <v>924</v>
      </c>
      <c r="E266" s="17" t="s">
        <v>925</v>
      </c>
      <c r="F266" s="26" t="s">
        <v>926</v>
      </c>
      <c r="G266" s="17" t="s">
        <v>927</v>
      </c>
    </row>
    <row r="267" spans="1:7" ht="133.5" customHeight="1">
      <c r="A267" s="22">
        <f t="shared" si="19"/>
        <v>241</v>
      </c>
      <c r="B267" s="17" t="s">
        <v>26</v>
      </c>
      <c r="C267" s="17" t="s">
        <v>104</v>
      </c>
      <c r="D267" s="17" t="s">
        <v>928</v>
      </c>
      <c r="E267" s="17" t="s">
        <v>929</v>
      </c>
      <c r="F267" s="26" t="s">
        <v>930</v>
      </c>
      <c r="G267" s="17" t="s">
        <v>931</v>
      </c>
    </row>
    <row r="268" spans="1:7" ht="133.5" customHeight="1">
      <c r="A268" s="22">
        <f aca="true" t="shared" si="20" ref="A268:A277">ROW()-26</f>
        <v>242</v>
      </c>
      <c r="B268" s="17" t="s">
        <v>26</v>
      </c>
      <c r="C268" s="17" t="s">
        <v>104</v>
      </c>
      <c r="D268" s="17" t="s">
        <v>932</v>
      </c>
      <c r="E268" s="17" t="s">
        <v>933</v>
      </c>
      <c r="F268" s="26" t="s">
        <v>934</v>
      </c>
      <c r="G268" s="17" t="s">
        <v>935</v>
      </c>
    </row>
    <row r="269" spans="1:7" ht="133.5" customHeight="1">
      <c r="A269" s="22">
        <f t="shared" si="20"/>
        <v>243</v>
      </c>
      <c r="B269" s="17" t="s">
        <v>26</v>
      </c>
      <c r="C269" s="17" t="s">
        <v>104</v>
      </c>
      <c r="D269" s="17" t="s">
        <v>936</v>
      </c>
      <c r="E269" s="17" t="s">
        <v>937</v>
      </c>
      <c r="F269" s="26" t="s">
        <v>938</v>
      </c>
      <c r="G269" s="17" t="s">
        <v>939</v>
      </c>
    </row>
    <row r="270" spans="1:7" ht="147" customHeight="1">
      <c r="A270" s="22">
        <f t="shared" si="20"/>
        <v>244</v>
      </c>
      <c r="B270" s="17" t="s">
        <v>26</v>
      </c>
      <c r="C270" s="17" t="s">
        <v>104</v>
      </c>
      <c r="D270" s="17" t="s">
        <v>940</v>
      </c>
      <c r="E270" s="17" t="s">
        <v>941</v>
      </c>
      <c r="F270" s="26" t="s">
        <v>942</v>
      </c>
      <c r="G270" s="17" t="s">
        <v>943</v>
      </c>
    </row>
    <row r="271" spans="1:7" ht="213.75" customHeight="1">
      <c r="A271" s="22">
        <f t="shared" si="20"/>
        <v>245</v>
      </c>
      <c r="B271" s="17" t="s">
        <v>26</v>
      </c>
      <c r="C271" s="17" t="s">
        <v>293</v>
      </c>
      <c r="D271" s="17" t="s">
        <v>944</v>
      </c>
      <c r="E271" s="17" t="s">
        <v>945</v>
      </c>
      <c r="F271" s="26" t="s">
        <v>946</v>
      </c>
      <c r="G271" s="17" t="s">
        <v>947</v>
      </c>
    </row>
    <row r="272" spans="1:7" ht="147" customHeight="1">
      <c r="A272" s="22">
        <f t="shared" si="20"/>
        <v>246</v>
      </c>
      <c r="B272" s="17" t="s">
        <v>26</v>
      </c>
      <c r="C272" s="17" t="s">
        <v>108</v>
      </c>
      <c r="D272" s="17" t="s">
        <v>948</v>
      </c>
      <c r="E272" s="17" t="s">
        <v>949</v>
      </c>
      <c r="F272" s="26" t="s">
        <v>950</v>
      </c>
      <c r="G272" s="17" t="s">
        <v>951</v>
      </c>
    </row>
    <row r="273" spans="1:7" ht="147" customHeight="1">
      <c r="A273" s="22">
        <f t="shared" si="20"/>
        <v>247</v>
      </c>
      <c r="B273" s="17" t="s">
        <v>26</v>
      </c>
      <c r="C273" s="17" t="s">
        <v>108</v>
      </c>
      <c r="D273" s="17" t="s">
        <v>952</v>
      </c>
      <c r="E273" s="17" t="s">
        <v>953</v>
      </c>
      <c r="F273" s="26" t="s">
        <v>954</v>
      </c>
      <c r="G273" s="17" t="s">
        <v>955</v>
      </c>
    </row>
    <row r="274" spans="1:7" ht="147" customHeight="1">
      <c r="A274" s="22">
        <f t="shared" si="20"/>
        <v>248</v>
      </c>
      <c r="B274" s="17" t="s">
        <v>26</v>
      </c>
      <c r="C274" s="17" t="s">
        <v>108</v>
      </c>
      <c r="D274" s="17" t="s">
        <v>956</v>
      </c>
      <c r="E274" s="17" t="s">
        <v>957</v>
      </c>
      <c r="F274" s="26" t="s">
        <v>958</v>
      </c>
      <c r="G274" s="17" t="s">
        <v>959</v>
      </c>
    </row>
    <row r="275" spans="1:7" ht="132" customHeight="1">
      <c r="A275" s="22">
        <f t="shared" si="20"/>
        <v>249</v>
      </c>
      <c r="B275" s="17" t="s">
        <v>26</v>
      </c>
      <c r="C275" s="17" t="s">
        <v>120</v>
      </c>
      <c r="D275" s="17" t="s">
        <v>960</v>
      </c>
      <c r="E275" s="17" t="s">
        <v>961</v>
      </c>
      <c r="F275" s="26" t="s">
        <v>962</v>
      </c>
      <c r="G275" s="17" t="s">
        <v>963</v>
      </c>
    </row>
    <row r="276" spans="1:7" ht="147" customHeight="1">
      <c r="A276" s="22">
        <f t="shared" si="20"/>
        <v>250</v>
      </c>
      <c r="B276" s="17" t="s">
        <v>26</v>
      </c>
      <c r="C276" s="17" t="s">
        <v>120</v>
      </c>
      <c r="D276" s="17" t="s">
        <v>964</v>
      </c>
      <c r="E276" s="17" t="s">
        <v>965</v>
      </c>
      <c r="F276" s="26" t="s">
        <v>966</v>
      </c>
      <c r="G276" s="17" t="s">
        <v>967</v>
      </c>
    </row>
    <row r="277" spans="1:7" ht="159" customHeight="1">
      <c r="A277" s="22">
        <f t="shared" si="20"/>
        <v>251</v>
      </c>
      <c r="B277" s="17" t="s">
        <v>26</v>
      </c>
      <c r="C277" s="17" t="s">
        <v>120</v>
      </c>
      <c r="D277" s="17" t="s">
        <v>968</v>
      </c>
      <c r="E277" s="17" t="s">
        <v>969</v>
      </c>
      <c r="F277" s="26" t="s">
        <v>970</v>
      </c>
      <c r="G277" s="22" t="s">
        <v>971</v>
      </c>
    </row>
    <row r="278" spans="1:7" ht="63" customHeight="1">
      <c r="A278" s="22">
        <f aca="true" t="shared" si="21" ref="A278:A287">ROW()-26</f>
        <v>252</v>
      </c>
      <c r="B278" s="17" t="s">
        <v>9</v>
      </c>
      <c r="C278" s="17" t="s">
        <v>125</v>
      </c>
      <c r="D278" s="17" t="s">
        <v>972</v>
      </c>
      <c r="E278" s="36" t="s">
        <v>973</v>
      </c>
      <c r="F278" s="26" t="s">
        <v>974</v>
      </c>
      <c r="G278" s="17" t="s">
        <v>975</v>
      </c>
    </row>
    <row r="279" spans="1:7" ht="205.5" customHeight="1">
      <c r="A279" s="22">
        <f t="shared" si="21"/>
        <v>253</v>
      </c>
      <c r="B279" s="17" t="s">
        <v>26</v>
      </c>
      <c r="C279" s="17" t="s">
        <v>134</v>
      </c>
      <c r="D279" s="17" t="s">
        <v>976</v>
      </c>
      <c r="E279" s="17" t="s">
        <v>977</v>
      </c>
      <c r="F279" s="26" t="s">
        <v>978</v>
      </c>
      <c r="G279" s="17" t="s">
        <v>979</v>
      </c>
    </row>
    <row r="280" spans="1:7" ht="151.5" customHeight="1">
      <c r="A280" s="22">
        <f t="shared" si="21"/>
        <v>254</v>
      </c>
      <c r="B280" s="17" t="s">
        <v>26</v>
      </c>
      <c r="C280" s="22" t="s">
        <v>134</v>
      </c>
      <c r="D280" s="17" t="s">
        <v>980</v>
      </c>
      <c r="E280" s="17" t="s">
        <v>977</v>
      </c>
      <c r="F280" s="26" t="s">
        <v>981</v>
      </c>
      <c r="G280" s="17" t="s">
        <v>982</v>
      </c>
    </row>
    <row r="281" spans="1:7" ht="106.5" customHeight="1">
      <c r="A281" s="22">
        <f t="shared" si="21"/>
        <v>255</v>
      </c>
      <c r="B281" s="17" t="s">
        <v>26</v>
      </c>
      <c r="C281" s="17" t="s">
        <v>145</v>
      </c>
      <c r="D281" s="17" t="s">
        <v>983</v>
      </c>
      <c r="E281" s="17" t="s">
        <v>984</v>
      </c>
      <c r="F281" s="26" t="s">
        <v>985</v>
      </c>
      <c r="G281" s="17" t="s">
        <v>149</v>
      </c>
    </row>
    <row r="282" spans="1:7" ht="126.75" customHeight="1">
      <c r="A282" s="22">
        <f t="shared" si="21"/>
        <v>256</v>
      </c>
      <c r="B282" s="17" t="s">
        <v>26</v>
      </c>
      <c r="C282" s="17" t="s">
        <v>145</v>
      </c>
      <c r="D282" s="17" t="s">
        <v>986</v>
      </c>
      <c r="E282" s="17" t="s">
        <v>987</v>
      </c>
      <c r="F282" s="26" t="s">
        <v>988</v>
      </c>
      <c r="G282" s="17" t="s">
        <v>989</v>
      </c>
    </row>
    <row r="283" spans="1:7" ht="181.5" customHeight="1">
      <c r="A283" s="22">
        <f t="shared" si="21"/>
        <v>257</v>
      </c>
      <c r="B283" s="17" t="s">
        <v>26</v>
      </c>
      <c r="C283" s="17" t="s">
        <v>150</v>
      </c>
      <c r="D283" s="17" t="s">
        <v>990</v>
      </c>
      <c r="E283" s="17" t="s">
        <v>991</v>
      </c>
      <c r="F283" s="26" t="s">
        <v>992</v>
      </c>
      <c r="G283" s="17" t="s">
        <v>993</v>
      </c>
    </row>
    <row r="284" spans="1:7" ht="116.25" customHeight="1">
      <c r="A284" s="22">
        <f t="shared" si="21"/>
        <v>258</v>
      </c>
      <c r="B284" s="17" t="s">
        <v>26</v>
      </c>
      <c r="C284" s="17" t="s">
        <v>157</v>
      </c>
      <c r="D284" s="17" t="s">
        <v>994</v>
      </c>
      <c r="E284" s="17" t="s">
        <v>995</v>
      </c>
      <c r="F284" s="26" t="s">
        <v>996</v>
      </c>
      <c r="G284" s="17" t="s">
        <v>997</v>
      </c>
    </row>
    <row r="285" spans="1:255" ht="116.25" customHeight="1">
      <c r="A285" s="22">
        <f t="shared" si="21"/>
        <v>259</v>
      </c>
      <c r="B285" s="17" t="s">
        <v>26</v>
      </c>
      <c r="C285" s="17" t="s">
        <v>162</v>
      </c>
      <c r="D285" s="17" t="s">
        <v>998</v>
      </c>
      <c r="E285" s="17" t="s">
        <v>999</v>
      </c>
      <c r="F285" s="26" t="s">
        <v>1000</v>
      </c>
      <c r="G285" s="22" t="s">
        <v>358</v>
      </c>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c r="HS285" s="5"/>
      <c r="HT285" s="5"/>
      <c r="HU285" s="5"/>
      <c r="HV285" s="5"/>
      <c r="HW285" s="5"/>
      <c r="HX285" s="5"/>
      <c r="HY285" s="5"/>
      <c r="HZ285" s="5"/>
      <c r="IA285" s="5"/>
      <c r="IB285" s="5"/>
      <c r="IC285" s="5"/>
      <c r="ID285" s="5"/>
      <c r="IE285" s="5"/>
      <c r="IF285" s="5"/>
      <c r="IG285" s="5"/>
      <c r="IH285" s="5"/>
      <c r="II285" s="5"/>
      <c r="IJ285" s="5"/>
      <c r="IK285" s="5"/>
      <c r="IL285" s="5"/>
      <c r="IM285" s="5"/>
      <c r="IN285" s="5"/>
      <c r="IO285" s="5"/>
      <c r="IP285" s="5"/>
      <c r="IQ285" s="5"/>
      <c r="IR285" s="5"/>
      <c r="IS285" s="5"/>
      <c r="IT285" s="5"/>
      <c r="IU285" s="5"/>
    </row>
    <row r="286" spans="1:7" ht="147" customHeight="1">
      <c r="A286" s="22">
        <f t="shared" si="21"/>
        <v>260</v>
      </c>
      <c r="B286" s="17" t="s">
        <v>26</v>
      </c>
      <c r="C286" s="17" t="s">
        <v>171</v>
      </c>
      <c r="D286" s="17" t="s">
        <v>1001</v>
      </c>
      <c r="E286" s="17" t="s">
        <v>1002</v>
      </c>
      <c r="F286" s="26" t="s">
        <v>1003</v>
      </c>
      <c r="G286" s="17" t="s">
        <v>1004</v>
      </c>
    </row>
    <row r="287" spans="1:7" ht="129" customHeight="1">
      <c r="A287" s="22">
        <f t="shared" si="21"/>
        <v>261</v>
      </c>
      <c r="B287" s="17" t="s">
        <v>26</v>
      </c>
      <c r="C287" s="17" t="s">
        <v>181</v>
      </c>
      <c r="D287" s="17" t="s">
        <v>1005</v>
      </c>
      <c r="E287" s="17" t="s">
        <v>1006</v>
      </c>
      <c r="F287" s="26" t="s">
        <v>1007</v>
      </c>
      <c r="G287" s="17" t="s">
        <v>1008</v>
      </c>
    </row>
    <row r="288" spans="1:7" ht="54.75" customHeight="1">
      <c r="A288" s="22">
        <f aca="true" t="shared" si="22" ref="A288:A297">ROW()-26</f>
        <v>262</v>
      </c>
      <c r="B288" s="17" t="s">
        <v>26</v>
      </c>
      <c r="C288" s="17" t="s">
        <v>189</v>
      </c>
      <c r="D288" s="17" t="s">
        <v>1009</v>
      </c>
      <c r="E288" s="17" t="s">
        <v>1010</v>
      </c>
      <c r="F288" s="26" t="s">
        <v>1011</v>
      </c>
      <c r="G288" s="17" t="s">
        <v>1012</v>
      </c>
    </row>
    <row r="289" spans="1:7" ht="172.5" customHeight="1">
      <c r="A289" s="22">
        <f t="shared" si="22"/>
        <v>263</v>
      </c>
      <c r="B289" s="17" t="s">
        <v>26</v>
      </c>
      <c r="C289" s="17" t="s">
        <v>189</v>
      </c>
      <c r="D289" s="17" t="s">
        <v>1013</v>
      </c>
      <c r="E289" s="17" t="s">
        <v>1014</v>
      </c>
      <c r="F289" s="26" t="s">
        <v>1015</v>
      </c>
      <c r="G289" s="17" t="s">
        <v>1016</v>
      </c>
    </row>
    <row r="290" spans="1:7" ht="75.75" customHeight="1">
      <c r="A290" s="22">
        <f t="shared" si="22"/>
        <v>264</v>
      </c>
      <c r="B290" s="22" t="s">
        <v>26</v>
      </c>
      <c r="C290" s="22" t="s">
        <v>189</v>
      </c>
      <c r="D290" s="22" t="s">
        <v>1017</v>
      </c>
      <c r="E290" s="17" t="s">
        <v>1018</v>
      </c>
      <c r="F290" s="58" t="s">
        <v>1019</v>
      </c>
      <c r="G290" s="17" t="s">
        <v>1020</v>
      </c>
    </row>
    <row r="291" spans="1:7" ht="102" customHeight="1">
      <c r="A291" s="22">
        <f t="shared" si="22"/>
        <v>265</v>
      </c>
      <c r="B291" s="22" t="s">
        <v>26</v>
      </c>
      <c r="C291" s="22" t="s">
        <v>189</v>
      </c>
      <c r="D291" s="22" t="s">
        <v>1021</v>
      </c>
      <c r="E291" s="17" t="s">
        <v>1022</v>
      </c>
      <c r="F291" s="26" t="s">
        <v>1023</v>
      </c>
      <c r="G291" s="22" t="s">
        <v>1024</v>
      </c>
    </row>
    <row r="292" spans="1:7" ht="141" customHeight="1">
      <c r="A292" s="22">
        <f t="shared" si="22"/>
        <v>266</v>
      </c>
      <c r="B292" s="17" t="s">
        <v>26</v>
      </c>
      <c r="C292" s="17" t="s">
        <v>194</v>
      </c>
      <c r="D292" s="17" t="s">
        <v>1025</v>
      </c>
      <c r="E292" s="28" t="s">
        <v>544</v>
      </c>
      <c r="F292" s="26" t="s">
        <v>1026</v>
      </c>
      <c r="G292" s="17" t="s">
        <v>1027</v>
      </c>
    </row>
    <row r="293" spans="1:7" ht="172.5" customHeight="1">
      <c r="A293" s="22">
        <f t="shared" si="22"/>
        <v>267</v>
      </c>
      <c r="B293" s="17" t="s">
        <v>26</v>
      </c>
      <c r="C293" s="17" t="s">
        <v>194</v>
      </c>
      <c r="D293" s="17" t="s">
        <v>1028</v>
      </c>
      <c r="E293" s="17" t="s">
        <v>1029</v>
      </c>
      <c r="F293" s="26" t="s">
        <v>1030</v>
      </c>
      <c r="G293" s="17" t="s">
        <v>1031</v>
      </c>
    </row>
    <row r="294" spans="1:7" ht="80.25" customHeight="1">
      <c r="A294" s="22">
        <f t="shared" si="22"/>
        <v>268</v>
      </c>
      <c r="B294" s="17" t="s">
        <v>26</v>
      </c>
      <c r="C294" s="17" t="s">
        <v>199</v>
      </c>
      <c r="D294" s="55" t="s">
        <v>1032</v>
      </c>
      <c r="E294" s="55" t="s">
        <v>1033</v>
      </c>
      <c r="F294" s="37" t="s">
        <v>1034</v>
      </c>
      <c r="G294" s="17" t="s">
        <v>1035</v>
      </c>
    </row>
    <row r="295" spans="1:7" ht="117" customHeight="1">
      <c r="A295" s="22">
        <f t="shared" si="22"/>
        <v>269</v>
      </c>
      <c r="B295" s="17" t="s">
        <v>26</v>
      </c>
      <c r="C295" s="17" t="s">
        <v>204</v>
      </c>
      <c r="D295" s="17" t="s">
        <v>1036</v>
      </c>
      <c r="E295" s="17" t="s">
        <v>436</v>
      </c>
      <c r="F295" s="26" t="s">
        <v>1037</v>
      </c>
      <c r="G295" s="17" t="s">
        <v>1038</v>
      </c>
    </row>
    <row r="296" spans="1:7" ht="111" customHeight="1">
      <c r="A296" s="22">
        <f t="shared" si="22"/>
        <v>270</v>
      </c>
      <c r="B296" s="17" t="s">
        <v>26</v>
      </c>
      <c r="C296" s="17" t="s">
        <v>204</v>
      </c>
      <c r="D296" s="17" t="s">
        <v>1039</v>
      </c>
      <c r="E296" s="17" t="s">
        <v>1040</v>
      </c>
      <c r="F296" s="26" t="s">
        <v>1041</v>
      </c>
      <c r="G296" s="17" t="s">
        <v>1042</v>
      </c>
    </row>
    <row r="297" spans="1:7" ht="168" customHeight="1">
      <c r="A297" s="22">
        <f t="shared" si="22"/>
        <v>271</v>
      </c>
      <c r="B297" s="17" t="s">
        <v>26</v>
      </c>
      <c r="C297" s="17" t="s">
        <v>209</v>
      </c>
      <c r="D297" s="17" t="s">
        <v>1043</v>
      </c>
      <c r="E297" s="17" t="s">
        <v>1044</v>
      </c>
      <c r="F297" s="26" t="s">
        <v>1045</v>
      </c>
      <c r="G297" s="17" t="s">
        <v>624</v>
      </c>
    </row>
    <row r="298" spans="1:7" ht="132" customHeight="1">
      <c r="A298" s="22">
        <f aca="true" t="shared" si="23" ref="A298:A303">ROW()-26</f>
        <v>272</v>
      </c>
      <c r="B298" s="17" t="s">
        <v>26</v>
      </c>
      <c r="C298" s="17" t="s">
        <v>209</v>
      </c>
      <c r="D298" s="17" t="s">
        <v>1046</v>
      </c>
      <c r="E298" s="17" t="s">
        <v>937</v>
      </c>
      <c r="F298" s="26" t="s">
        <v>1047</v>
      </c>
      <c r="G298" s="17" t="s">
        <v>1048</v>
      </c>
    </row>
    <row r="299" spans="1:7" ht="132" customHeight="1">
      <c r="A299" s="22">
        <f t="shared" si="23"/>
        <v>273</v>
      </c>
      <c r="B299" s="17" t="s">
        <v>26</v>
      </c>
      <c r="C299" s="17" t="s">
        <v>209</v>
      </c>
      <c r="D299" s="17" t="s">
        <v>1049</v>
      </c>
      <c r="E299" s="17" t="s">
        <v>937</v>
      </c>
      <c r="F299" s="26" t="s">
        <v>1050</v>
      </c>
      <c r="G299" s="17" t="s">
        <v>1048</v>
      </c>
    </row>
    <row r="300" spans="1:7" ht="133.5" customHeight="1">
      <c r="A300" s="22">
        <f t="shared" si="23"/>
        <v>274</v>
      </c>
      <c r="B300" s="17" t="s">
        <v>26</v>
      </c>
      <c r="C300" s="17" t="s">
        <v>209</v>
      </c>
      <c r="D300" s="17" t="s">
        <v>1051</v>
      </c>
      <c r="E300" s="17" t="s">
        <v>216</v>
      </c>
      <c r="F300" s="26" t="s">
        <v>1052</v>
      </c>
      <c r="G300" s="17" t="s">
        <v>427</v>
      </c>
    </row>
    <row r="301" spans="1:7" ht="174" customHeight="1">
      <c r="A301" s="22">
        <f t="shared" si="23"/>
        <v>275</v>
      </c>
      <c r="B301" s="17" t="s">
        <v>26</v>
      </c>
      <c r="C301" s="17" t="s">
        <v>209</v>
      </c>
      <c r="D301" s="17" t="s">
        <v>1053</v>
      </c>
      <c r="E301" s="17" t="s">
        <v>937</v>
      </c>
      <c r="F301" s="26" t="s">
        <v>1054</v>
      </c>
      <c r="G301" s="17" t="s">
        <v>1055</v>
      </c>
    </row>
    <row r="302" spans="1:7" ht="168" customHeight="1">
      <c r="A302" s="22">
        <f t="shared" si="23"/>
        <v>276</v>
      </c>
      <c r="B302" s="17" t="s">
        <v>26</v>
      </c>
      <c r="C302" s="17" t="s">
        <v>209</v>
      </c>
      <c r="D302" s="17" t="s">
        <v>1056</v>
      </c>
      <c r="E302" s="17" t="s">
        <v>937</v>
      </c>
      <c r="F302" s="26" t="s">
        <v>1057</v>
      </c>
      <c r="G302" s="17" t="s">
        <v>1055</v>
      </c>
    </row>
    <row r="303" spans="1:7" ht="177" customHeight="1">
      <c r="A303" s="22">
        <f t="shared" si="23"/>
        <v>277</v>
      </c>
      <c r="B303" s="17" t="s">
        <v>26</v>
      </c>
      <c r="C303" s="17" t="s">
        <v>209</v>
      </c>
      <c r="D303" s="17" t="s">
        <v>1058</v>
      </c>
      <c r="E303" s="17" t="s">
        <v>937</v>
      </c>
      <c r="F303" s="26" t="s">
        <v>1059</v>
      </c>
      <c r="G303" s="17" t="s">
        <v>1055</v>
      </c>
    </row>
    <row r="304" spans="1:7" s="9" customFormat="1" ht="57.75" customHeight="1">
      <c r="A304" s="16" t="s">
        <v>1060</v>
      </c>
      <c r="B304" s="16"/>
      <c r="C304" s="16"/>
      <c r="D304" s="16"/>
      <c r="E304" s="16"/>
      <c r="F304" s="25"/>
      <c r="G304" s="16"/>
    </row>
    <row r="305" spans="1:7" ht="61.5" customHeight="1">
      <c r="A305" s="22">
        <f>ROW()-27</f>
        <v>278</v>
      </c>
      <c r="B305" s="17" t="s">
        <v>1061</v>
      </c>
      <c r="C305" s="22" t="s">
        <v>10</v>
      </c>
      <c r="D305" s="22" t="s">
        <v>1062</v>
      </c>
      <c r="E305" s="22" t="s">
        <v>1063</v>
      </c>
      <c r="F305" s="26" t="s">
        <v>1064</v>
      </c>
      <c r="G305" s="22" t="s">
        <v>1065</v>
      </c>
    </row>
    <row r="306" spans="1:7" ht="84.75" customHeight="1">
      <c r="A306" s="22">
        <f>ROW()-27</f>
        <v>279</v>
      </c>
      <c r="B306" s="17" t="s">
        <v>9</v>
      </c>
      <c r="C306" s="22" t="s">
        <v>10</v>
      </c>
      <c r="D306" s="17" t="s">
        <v>1066</v>
      </c>
      <c r="E306" s="28">
        <v>45410</v>
      </c>
      <c r="F306" s="26" t="s">
        <v>1067</v>
      </c>
      <c r="G306" s="17" t="s">
        <v>1068</v>
      </c>
    </row>
    <row r="307" spans="1:7" s="10" customFormat="1" ht="84.75" customHeight="1">
      <c r="A307" s="22">
        <f>ROW()-27</f>
        <v>280</v>
      </c>
      <c r="B307" s="41" t="s">
        <v>9</v>
      </c>
      <c r="C307" s="62" t="s">
        <v>10</v>
      </c>
      <c r="D307" s="41" t="s">
        <v>1069</v>
      </c>
      <c r="E307" s="65" t="s">
        <v>1070</v>
      </c>
      <c r="F307" s="41" t="s">
        <v>1071</v>
      </c>
      <c r="G307" s="41" t="s">
        <v>1072</v>
      </c>
    </row>
    <row r="308" spans="1:7" s="11" customFormat="1" ht="102" customHeight="1">
      <c r="A308" s="22">
        <f>ROW()-27</f>
        <v>281</v>
      </c>
      <c r="B308" s="22" t="s">
        <v>9</v>
      </c>
      <c r="C308" s="22" t="s">
        <v>10</v>
      </c>
      <c r="D308" s="39" t="s">
        <v>1073</v>
      </c>
      <c r="E308" s="33" t="s">
        <v>1074</v>
      </c>
      <c r="F308" s="26" t="s">
        <v>1075</v>
      </c>
      <c r="G308" s="39" t="s">
        <v>1076</v>
      </c>
    </row>
    <row r="309" spans="1:7" s="10" customFormat="1" ht="84.75" customHeight="1">
      <c r="A309" s="22">
        <f>ROW()-27</f>
        <v>282</v>
      </c>
      <c r="B309" s="63" t="s">
        <v>9</v>
      </c>
      <c r="C309" s="64" t="s">
        <v>10</v>
      </c>
      <c r="D309" s="63" t="s">
        <v>1077</v>
      </c>
      <c r="E309" s="66" t="s">
        <v>1078</v>
      </c>
      <c r="F309" s="63" t="s">
        <v>1079</v>
      </c>
      <c r="G309" s="63" t="s">
        <v>1080</v>
      </c>
    </row>
    <row r="310" spans="1:7" s="11" customFormat="1" ht="61.5" customHeight="1">
      <c r="A310" s="22">
        <f aca="true" t="shared" si="24" ref="A309:A318">ROW()-27</f>
        <v>283</v>
      </c>
      <c r="B310" s="22" t="s">
        <v>9</v>
      </c>
      <c r="C310" s="22" t="s">
        <v>10</v>
      </c>
      <c r="D310" s="39" t="s">
        <v>1081</v>
      </c>
      <c r="E310" s="33" t="s">
        <v>73</v>
      </c>
      <c r="F310" s="26" t="s">
        <v>1082</v>
      </c>
      <c r="G310" s="41" t="s">
        <v>1080</v>
      </c>
    </row>
    <row r="311" spans="1:7" s="11" customFormat="1" ht="105.75" customHeight="1">
      <c r="A311" s="22">
        <f t="shared" si="24"/>
        <v>284</v>
      </c>
      <c r="B311" s="22" t="s">
        <v>9</v>
      </c>
      <c r="C311" s="22" t="s">
        <v>10</v>
      </c>
      <c r="D311" s="39" t="s">
        <v>1083</v>
      </c>
      <c r="E311" s="33" t="s">
        <v>1084</v>
      </c>
      <c r="F311" s="26" t="s">
        <v>1085</v>
      </c>
      <c r="G311" s="41" t="s">
        <v>1080</v>
      </c>
    </row>
    <row r="312" spans="1:7" s="11" customFormat="1" ht="130.5" customHeight="1">
      <c r="A312" s="22">
        <f t="shared" si="24"/>
        <v>285</v>
      </c>
      <c r="B312" s="22" t="s">
        <v>9</v>
      </c>
      <c r="C312" s="22" t="s">
        <v>10</v>
      </c>
      <c r="D312" s="39" t="s">
        <v>1086</v>
      </c>
      <c r="E312" s="33" t="s">
        <v>1087</v>
      </c>
      <c r="F312" s="26" t="s">
        <v>1088</v>
      </c>
      <c r="G312" s="41" t="s">
        <v>1089</v>
      </c>
    </row>
    <row r="313" spans="1:7" s="11" customFormat="1" ht="84.75" customHeight="1">
      <c r="A313" s="22">
        <f t="shared" si="24"/>
        <v>286</v>
      </c>
      <c r="B313" s="22" t="s">
        <v>9</v>
      </c>
      <c r="C313" s="22" t="s">
        <v>10</v>
      </c>
      <c r="D313" s="39" t="s">
        <v>1090</v>
      </c>
      <c r="E313" s="33" t="s">
        <v>1091</v>
      </c>
      <c r="F313" s="26" t="s">
        <v>1092</v>
      </c>
      <c r="G313" s="41" t="s">
        <v>1093</v>
      </c>
    </row>
    <row r="314" spans="1:7" s="11" customFormat="1" ht="84.75" customHeight="1">
      <c r="A314" s="22">
        <f t="shared" si="24"/>
        <v>287</v>
      </c>
      <c r="B314" s="22" t="s">
        <v>9</v>
      </c>
      <c r="C314" s="22" t="s">
        <v>10</v>
      </c>
      <c r="D314" s="39" t="s">
        <v>1094</v>
      </c>
      <c r="E314" s="33" t="s">
        <v>1095</v>
      </c>
      <c r="F314" s="26" t="s">
        <v>1096</v>
      </c>
      <c r="G314" s="41" t="s">
        <v>1097</v>
      </c>
    </row>
    <row r="315" spans="1:7" s="11" customFormat="1" ht="84.75" customHeight="1">
      <c r="A315" s="22">
        <f t="shared" si="24"/>
        <v>288</v>
      </c>
      <c r="B315" s="22" t="s">
        <v>9</v>
      </c>
      <c r="C315" s="22" t="s">
        <v>10</v>
      </c>
      <c r="D315" s="39" t="s">
        <v>1098</v>
      </c>
      <c r="E315" s="33" t="s">
        <v>1099</v>
      </c>
      <c r="F315" s="26" t="s">
        <v>1100</v>
      </c>
      <c r="G315" s="41" t="s">
        <v>1101</v>
      </c>
    </row>
    <row r="316" spans="1:7" s="11" customFormat="1" ht="84.75" customHeight="1">
      <c r="A316" s="22">
        <f t="shared" si="24"/>
        <v>289</v>
      </c>
      <c r="B316" s="22" t="s">
        <v>9</v>
      </c>
      <c r="C316" s="22" t="s">
        <v>10</v>
      </c>
      <c r="D316" s="39" t="s">
        <v>1102</v>
      </c>
      <c r="E316" s="33" t="s">
        <v>1103</v>
      </c>
      <c r="F316" s="26" t="s">
        <v>1104</v>
      </c>
      <c r="G316" s="41" t="s">
        <v>1105</v>
      </c>
    </row>
    <row r="317" spans="1:7" s="11" customFormat="1" ht="84.75" customHeight="1">
      <c r="A317" s="22">
        <f t="shared" si="24"/>
        <v>290</v>
      </c>
      <c r="B317" s="22" t="s">
        <v>9</v>
      </c>
      <c r="C317" s="22" t="s">
        <v>10</v>
      </c>
      <c r="D317" s="39" t="s">
        <v>1106</v>
      </c>
      <c r="E317" s="33" t="s">
        <v>1107</v>
      </c>
      <c r="F317" s="26" t="s">
        <v>1108</v>
      </c>
      <c r="G317" s="41" t="s">
        <v>1101</v>
      </c>
    </row>
    <row r="318" spans="1:7" ht="90" customHeight="1">
      <c r="A318" s="22">
        <f t="shared" si="24"/>
        <v>291</v>
      </c>
      <c r="B318" s="17" t="s">
        <v>26</v>
      </c>
      <c r="C318" s="17" t="s">
        <v>27</v>
      </c>
      <c r="D318" s="39" t="s">
        <v>1109</v>
      </c>
      <c r="E318" s="33" t="s">
        <v>1110</v>
      </c>
      <c r="F318" s="67" t="s">
        <v>1111</v>
      </c>
      <c r="G318" s="39" t="s">
        <v>1112</v>
      </c>
    </row>
    <row r="319" spans="1:7" ht="120" customHeight="1">
      <c r="A319" s="22">
        <f aca="true" t="shared" si="25" ref="A318:A324">ROW()-27</f>
        <v>292</v>
      </c>
      <c r="B319" s="17" t="s">
        <v>26</v>
      </c>
      <c r="C319" s="17" t="s">
        <v>27</v>
      </c>
      <c r="D319" s="39" t="s">
        <v>1109</v>
      </c>
      <c r="E319" s="33" t="s">
        <v>1110</v>
      </c>
      <c r="F319" s="67" t="s">
        <v>1111</v>
      </c>
      <c r="G319" s="39" t="s">
        <v>1112</v>
      </c>
    </row>
    <row r="320" spans="1:7" ht="84.75" customHeight="1">
      <c r="A320" s="22">
        <f t="shared" si="25"/>
        <v>293</v>
      </c>
      <c r="B320" s="17" t="s">
        <v>26</v>
      </c>
      <c r="C320" s="22" t="s">
        <v>41</v>
      </c>
      <c r="D320" s="17" t="s">
        <v>1113</v>
      </c>
      <c r="E320" s="22" t="s">
        <v>1114</v>
      </c>
      <c r="F320" s="26" t="s">
        <v>1115</v>
      </c>
      <c r="G320" s="17" t="s">
        <v>1116</v>
      </c>
    </row>
    <row r="321" spans="1:7" ht="78.75" customHeight="1">
      <c r="A321" s="22">
        <f t="shared" si="25"/>
        <v>294</v>
      </c>
      <c r="B321" s="17" t="s">
        <v>26</v>
      </c>
      <c r="C321" s="17" t="s">
        <v>41</v>
      </c>
      <c r="D321" s="17" t="s">
        <v>1117</v>
      </c>
      <c r="E321" s="17" t="s">
        <v>1118</v>
      </c>
      <c r="F321" s="26" t="s">
        <v>1119</v>
      </c>
      <c r="G321" s="17" t="s">
        <v>1120</v>
      </c>
    </row>
    <row r="322" spans="1:7" ht="99.75" customHeight="1">
      <c r="A322" s="22">
        <f t="shared" si="25"/>
        <v>295</v>
      </c>
      <c r="B322" s="17" t="s">
        <v>26</v>
      </c>
      <c r="C322" s="17" t="s">
        <v>41</v>
      </c>
      <c r="D322" s="17" t="s">
        <v>1121</v>
      </c>
      <c r="E322" s="28">
        <v>45414</v>
      </c>
      <c r="F322" s="26" t="s">
        <v>1122</v>
      </c>
      <c r="G322" s="17" t="s">
        <v>1123</v>
      </c>
    </row>
    <row r="323" spans="1:7" ht="69.75" customHeight="1">
      <c r="A323" s="22">
        <f t="shared" si="25"/>
        <v>296</v>
      </c>
      <c r="B323" s="22" t="s">
        <v>26</v>
      </c>
      <c r="C323" s="17" t="s">
        <v>50</v>
      </c>
      <c r="D323" s="17" t="s">
        <v>1124</v>
      </c>
      <c r="E323" s="17" t="s">
        <v>1125</v>
      </c>
      <c r="F323" s="26" t="s">
        <v>1126</v>
      </c>
      <c r="G323" s="17" t="s">
        <v>1127</v>
      </c>
    </row>
    <row r="324" spans="1:7" ht="69.75" customHeight="1">
      <c r="A324" s="22">
        <f t="shared" si="25"/>
        <v>297</v>
      </c>
      <c r="B324" s="22" t="s">
        <v>26</v>
      </c>
      <c r="C324" s="17" t="s">
        <v>50</v>
      </c>
      <c r="D324" s="17" t="s">
        <v>1128</v>
      </c>
      <c r="E324" s="17" t="s">
        <v>290</v>
      </c>
      <c r="F324" s="26" t="s">
        <v>1129</v>
      </c>
      <c r="G324" s="17" t="s">
        <v>1130</v>
      </c>
    </row>
    <row r="325" spans="1:7" ht="48" customHeight="1">
      <c r="A325" s="22">
        <f aca="true" t="shared" si="26" ref="A325:A338">ROW()-27</f>
        <v>298</v>
      </c>
      <c r="B325" s="17" t="s">
        <v>26</v>
      </c>
      <c r="C325" s="22" t="s">
        <v>50</v>
      </c>
      <c r="D325" s="17" t="s">
        <v>1131</v>
      </c>
      <c r="E325" s="34" t="s">
        <v>1132</v>
      </c>
      <c r="F325" s="26" t="s">
        <v>1133</v>
      </c>
      <c r="G325" s="17" t="s">
        <v>60</v>
      </c>
    </row>
    <row r="326" spans="1:7" ht="69.75" customHeight="1">
      <c r="A326" s="22">
        <f t="shared" si="26"/>
        <v>299</v>
      </c>
      <c r="B326" s="17" t="s">
        <v>26</v>
      </c>
      <c r="C326" s="17" t="s">
        <v>50</v>
      </c>
      <c r="D326" s="17" t="s">
        <v>1134</v>
      </c>
      <c r="E326" s="17" t="s">
        <v>1135</v>
      </c>
      <c r="F326" s="26" t="s">
        <v>1136</v>
      </c>
      <c r="G326" s="17" t="s">
        <v>1137</v>
      </c>
    </row>
    <row r="327" spans="1:7" s="4" customFormat="1" ht="84.75" customHeight="1">
      <c r="A327" s="22">
        <f t="shared" si="26"/>
        <v>300</v>
      </c>
      <c r="B327" s="17" t="s">
        <v>1138</v>
      </c>
      <c r="C327" s="17" t="s">
        <v>85</v>
      </c>
      <c r="D327" s="17" t="s">
        <v>1139</v>
      </c>
      <c r="E327" s="28" t="s">
        <v>1140</v>
      </c>
      <c r="F327" s="26" t="s">
        <v>1141</v>
      </c>
      <c r="G327" s="17" t="s">
        <v>1142</v>
      </c>
    </row>
    <row r="328" spans="1:7" s="4" customFormat="1" ht="84.75" customHeight="1">
      <c r="A328" s="22">
        <f t="shared" si="26"/>
        <v>301</v>
      </c>
      <c r="B328" s="17" t="s">
        <v>1143</v>
      </c>
      <c r="C328" s="17" t="s">
        <v>85</v>
      </c>
      <c r="D328" s="17" t="s">
        <v>1144</v>
      </c>
      <c r="E328" s="28" t="s">
        <v>1145</v>
      </c>
      <c r="F328" s="26" t="s">
        <v>1146</v>
      </c>
      <c r="G328" s="17" t="s">
        <v>1147</v>
      </c>
    </row>
    <row r="329" spans="1:7" ht="112.5" customHeight="1">
      <c r="A329" s="22">
        <f t="shared" si="26"/>
        <v>302</v>
      </c>
      <c r="B329" s="17" t="s">
        <v>26</v>
      </c>
      <c r="C329" s="17" t="s">
        <v>85</v>
      </c>
      <c r="D329" s="17" t="s">
        <v>1148</v>
      </c>
      <c r="E329" s="28">
        <v>45416</v>
      </c>
      <c r="F329" s="26" t="s">
        <v>1149</v>
      </c>
      <c r="G329" s="17" t="s">
        <v>1150</v>
      </c>
    </row>
    <row r="330" spans="1:7" s="4" customFormat="1" ht="87" customHeight="1">
      <c r="A330" s="22">
        <f t="shared" si="26"/>
        <v>303</v>
      </c>
      <c r="B330" s="22" t="s">
        <v>26</v>
      </c>
      <c r="C330" s="22" t="s">
        <v>134</v>
      </c>
      <c r="D330" s="39" t="s">
        <v>1151</v>
      </c>
      <c r="E330" s="33" t="s">
        <v>1152</v>
      </c>
      <c r="F330" s="26" t="s">
        <v>1153</v>
      </c>
      <c r="G330" s="39" t="s">
        <v>1154</v>
      </c>
    </row>
    <row r="331" spans="1:7" ht="112.5" customHeight="1">
      <c r="A331" s="22">
        <f t="shared" si="26"/>
        <v>304</v>
      </c>
      <c r="B331" s="22" t="s">
        <v>26</v>
      </c>
      <c r="C331" s="22" t="s">
        <v>134</v>
      </c>
      <c r="D331" s="39" t="s">
        <v>1155</v>
      </c>
      <c r="E331" s="33" t="s">
        <v>1156</v>
      </c>
      <c r="F331" s="26" t="s">
        <v>1157</v>
      </c>
      <c r="G331" s="39" t="s">
        <v>1158</v>
      </c>
    </row>
    <row r="332" spans="1:7" ht="180.75" customHeight="1">
      <c r="A332" s="22">
        <f t="shared" si="26"/>
        <v>305</v>
      </c>
      <c r="B332" s="17" t="s">
        <v>26</v>
      </c>
      <c r="C332" s="17" t="s">
        <v>145</v>
      </c>
      <c r="D332" s="17" t="s">
        <v>1159</v>
      </c>
      <c r="E332" s="28">
        <v>45412</v>
      </c>
      <c r="F332" s="26" t="s">
        <v>1160</v>
      </c>
      <c r="G332" s="17" t="s">
        <v>149</v>
      </c>
    </row>
    <row r="333" spans="1:7" ht="120.75" customHeight="1">
      <c r="A333" s="22">
        <f t="shared" si="26"/>
        <v>306</v>
      </c>
      <c r="B333" s="17" t="s">
        <v>26</v>
      </c>
      <c r="C333" s="17" t="s">
        <v>363</v>
      </c>
      <c r="D333" s="17" t="s">
        <v>1161</v>
      </c>
      <c r="E333" s="17" t="s">
        <v>1162</v>
      </c>
      <c r="F333" s="26" t="s">
        <v>1163</v>
      </c>
      <c r="G333" s="17" t="s">
        <v>1164</v>
      </c>
    </row>
    <row r="334" spans="1:7" ht="120.75" customHeight="1">
      <c r="A334" s="22">
        <f t="shared" si="26"/>
        <v>307</v>
      </c>
      <c r="B334" s="17" t="s">
        <v>26</v>
      </c>
      <c r="C334" s="17" t="s">
        <v>363</v>
      </c>
      <c r="D334" s="17" t="s">
        <v>1165</v>
      </c>
      <c r="E334" s="17" t="s">
        <v>1162</v>
      </c>
      <c r="F334" s="26" t="s">
        <v>1166</v>
      </c>
      <c r="G334" s="17" t="s">
        <v>1167</v>
      </c>
    </row>
    <row r="335" spans="1:7" ht="120.75" customHeight="1">
      <c r="A335" s="22">
        <f t="shared" si="26"/>
        <v>308</v>
      </c>
      <c r="B335" s="17" t="s">
        <v>26</v>
      </c>
      <c r="C335" s="17" t="s">
        <v>363</v>
      </c>
      <c r="D335" s="17" t="s">
        <v>1168</v>
      </c>
      <c r="E335" s="17" t="s">
        <v>1162</v>
      </c>
      <c r="F335" s="26" t="s">
        <v>1169</v>
      </c>
      <c r="G335" s="17" t="s">
        <v>1167</v>
      </c>
    </row>
    <row r="336" spans="1:7" ht="114.75" customHeight="1">
      <c r="A336" s="22">
        <f t="shared" si="26"/>
        <v>309</v>
      </c>
      <c r="B336" s="17" t="s">
        <v>26</v>
      </c>
      <c r="C336" s="17" t="s">
        <v>367</v>
      </c>
      <c r="D336" s="39" t="s">
        <v>1170</v>
      </c>
      <c r="E336" s="33" t="s">
        <v>1171</v>
      </c>
      <c r="F336" s="26" t="s">
        <v>1172</v>
      </c>
      <c r="G336" s="39" t="s">
        <v>1173</v>
      </c>
    </row>
    <row r="337" spans="1:7" ht="181.5" customHeight="1">
      <c r="A337" s="22">
        <f t="shared" si="26"/>
        <v>310</v>
      </c>
      <c r="B337" s="17" t="s">
        <v>26</v>
      </c>
      <c r="C337" s="17" t="s">
        <v>367</v>
      </c>
      <c r="D337" s="39" t="s">
        <v>1174</v>
      </c>
      <c r="E337" s="33" t="s">
        <v>1175</v>
      </c>
      <c r="F337" s="26" t="s">
        <v>1176</v>
      </c>
      <c r="G337" s="39" t="s">
        <v>371</v>
      </c>
    </row>
    <row r="338" spans="1:7" ht="135.75" customHeight="1">
      <c r="A338" s="22">
        <f t="shared" si="26"/>
        <v>311</v>
      </c>
      <c r="B338" s="17" t="s">
        <v>26</v>
      </c>
      <c r="C338" s="17" t="s">
        <v>181</v>
      </c>
      <c r="D338" s="17" t="s">
        <v>1177</v>
      </c>
      <c r="E338" s="17" t="s">
        <v>1178</v>
      </c>
      <c r="F338" s="26" t="s">
        <v>1179</v>
      </c>
      <c r="G338" s="17" t="s">
        <v>1180</v>
      </c>
    </row>
    <row r="339" spans="1:7" s="9" customFormat="1" ht="30" customHeight="1">
      <c r="A339" s="16" t="s">
        <v>1181</v>
      </c>
      <c r="B339" s="16"/>
      <c r="C339" s="16"/>
      <c r="D339" s="16"/>
      <c r="E339" s="16"/>
      <c r="F339" s="25"/>
      <c r="G339" s="16"/>
    </row>
    <row r="340" spans="1:7" ht="126.75" customHeight="1">
      <c r="A340" s="22">
        <f>ROW()-28</f>
        <v>312</v>
      </c>
      <c r="B340" s="17" t="s">
        <v>9</v>
      </c>
      <c r="C340" s="17" t="s">
        <v>10</v>
      </c>
      <c r="D340" s="17" t="s">
        <v>1182</v>
      </c>
      <c r="E340" s="17" t="s">
        <v>1183</v>
      </c>
      <c r="F340" s="26" t="s">
        <v>1184</v>
      </c>
      <c r="G340" s="17" t="s">
        <v>1185</v>
      </c>
    </row>
    <row r="341" spans="1:7" ht="78" customHeight="1">
      <c r="A341" s="22">
        <f aca="true" t="shared" si="27" ref="A341:A351">ROW()-28</f>
        <v>313</v>
      </c>
      <c r="B341" s="17" t="s">
        <v>26</v>
      </c>
      <c r="C341" s="17" t="s">
        <v>85</v>
      </c>
      <c r="D341" s="17" t="s">
        <v>1186</v>
      </c>
      <c r="E341" s="17" t="s">
        <v>1187</v>
      </c>
      <c r="F341" s="26" t="s">
        <v>1188</v>
      </c>
      <c r="G341" s="17" t="s">
        <v>1189</v>
      </c>
    </row>
    <row r="342" spans="1:7" ht="78" customHeight="1">
      <c r="A342" s="22">
        <f t="shared" si="27"/>
        <v>314</v>
      </c>
      <c r="B342" s="17" t="s">
        <v>26</v>
      </c>
      <c r="C342" s="17" t="s">
        <v>104</v>
      </c>
      <c r="D342" s="17" t="s">
        <v>1190</v>
      </c>
      <c r="E342" s="17" t="s">
        <v>1191</v>
      </c>
      <c r="F342" s="26" t="s">
        <v>1192</v>
      </c>
      <c r="G342" s="17" t="s">
        <v>1193</v>
      </c>
    </row>
    <row r="343" spans="1:7" ht="78" customHeight="1">
      <c r="A343" s="22">
        <f t="shared" si="27"/>
        <v>315</v>
      </c>
      <c r="B343" s="17" t="s">
        <v>26</v>
      </c>
      <c r="C343" s="17" t="s">
        <v>141</v>
      </c>
      <c r="D343" s="17" t="s">
        <v>1194</v>
      </c>
      <c r="E343" s="17" t="s">
        <v>1195</v>
      </c>
      <c r="F343" s="26" t="s">
        <v>1196</v>
      </c>
      <c r="G343" s="17" t="s">
        <v>1197</v>
      </c>
    </row>
    <row r="344" spans="1:7" ht="96" customHeight="1">
      <c r="A344" s="22">
        <f t="shared" si="27"/>
        <v>316</v>
      </c>
      <c r="B344" s="17" t="s">
        <v>26</v>
      </c>
      <c r="C344" s="17" t="s">
        <v>162</v>
      </c>
      <c r="D344" s="17" t="s">
        <v>1198</v>
      </c>
      <c r="E344" s="17" t="s">
        <v>1199</v>
      </c>
      <c r="F344" s="68" t="s">
        <v>1200</v>
      </c>
      <c r="G344" s="17" t="s">
        <v>1201</v>
      </c>
    </row>
    <row r="345" spans="1:7" ht="79.5" customHeight="1">
      <c r="A345" s="22">
        <f t="shared" si="27"/>
        <v>317</v>
      </c>
      <c r="B345" s="17" t="s">
        <v>26</v>
      </c>
      <c r="C345" s="17" t="s">
        <v>162</v>
      </c>
      <c r="D345" s="17" t="s">
        <v>1202</v>
      </c>
      <c r="E345" s="17" t="s">
        <v>1203</v>
      </c>
      <c r="F345" s="26" t="s">
        <v>1204</v>
      </c>
      <c r="G345" s="17" t="s">
        <v>1205</v>
      </c>
    </row>
    <row r="346" spans="1:7" ht="93" customHeight="1">
      <c r="A346" s="22">
        <f t="shared" si="27"/>
        <v>318</v>
      </c>
      <c r="B346" s="17" t="s">
        <v>26</v>
      </c>
      <c r="C346" s="17" t="s">
        <v>363</v>
      </c>
      <c r="D346" s="17" t="s">
        <v>1206</v>
      </c>
      <c r="E346" s="17" t="s">
        <v>1207</v>
      </c>
      <c r="F346" s="26" t="s">
        <v>1208</v>
      </c>
      <c r="G346" s="17" t="s">
        <v>1209</v>
      </c>
    </row>
    <row r="347" spans="1:7" ht="57" customHeight="1">
      <c r="A347" s="22">
        <f t="shared" si="27"/>
        <v>319</v>
      </c>
      <c r="B347" s="17" t="s">
        <v>26</v>
      </c>
      <c r="C347" s="17" t="s">
        <v>367</v>
      </c>
      <c r="D347" s="17" t="s">
        <v>1210</v>
      </c>
      <c r="E347" s="17" t="s">
        <v>1211</v>
      </c>
      <c r="F347" s="26" t="s">
        <v>1212</v>
      </c>
      <c r="G347" s="17" t="s">
        <v>1213</v>
      </c>
    </row>
    <row r="348" spans="1:7" ht="63.75" customHeight="1">
      <c r="A348" s="22">
        <f t="shared" si="27"/>
        <v>320</v>
      </c>
      <c r="B348" s="17" t="s">
        <v>26</v>
      </c>
      <c r="C348" s="17" t="s">
        <v>367</v>
      </c>
      <c r="D348" s="17" t="s">
        <v>1214</v>
      </c>
      <c r="E348" s="17" t="s">
        <v>1215</v>
      </c>
      <c r="F348" s="26" t="s">
        <v>1216</v>
      </c>
      <c r="G348" s="17" t="s">
        <v>1217</v>
      </c>
    </row>
    <row r="349" spans="1:7" ht="57" customHeight="1">
      <c r="A349" s="22">
        <f t="shared" si="27"/>
        <v>321</v>
      </c>
      <c r="B349" s="17" t="s">
        <v>26</v>
      </c>
      <c r="C349" s="17" t="s">
        <v>367</v>
      </c>
      <c r="D349" s="17" t="s">
        <v>1218</v>
      </c>
      <c r="E349" s="17" t="s">
        <v>1219</v>
      </c>
      <c r="F349" s="26" t="s">
        <v>1220</v>
      </c>
      <c r="G349" s="17" t="s">
        <v>1221</v>
      </c>
    </row>
    <row r="350" spans="1:7" ht="192.75" customHeight="1">
      <c r="A350" s="22">
        <f t="shared" si="27"/>
        <v>322</v>
      </c>
      <c r="B350" s="17" t="s">
        <v>26</v>
      </c>
      <c r="C350" s="17" t="s">
        <v>189</v>
      </c>
      <c r="D350" s="17" t="s">
        <v>1222</v>
      </c>
      <c r="E350" s="17" t="s">
        <v>1223</v>
      </c>
      <c r="F350" s="26" t="s">
        <v>1224</v>
      </c>
      <c r="G350" s="17" t="s">
        <v>1225</v>
      </c>
    </row>
    <row r="351" spans="1:7" ht="93.75" customHeight="1">
      <c r="A351" s="22">
        <f t="shared" si="27"/>
        <v>323</v>
      </c>
      <c r="B351" s="17" t="s">
        <v>26</v>
      </c>
      <c r="C351" s="17" t="s">
        <v>204</v>
      </c>
      <c r="D351" s="17" t="s">
        <v>1226</v>
      </c>
      <c r="E351" s="17" t="s">
        <v>1227</v>
      </c>
      <c r="F351" s="26" t="s">
        <v>1228</v>
      </c>
      <c r="G351" s="17" t="s">
        <v>1229</v>
      </c>
    </row>
    <row r="352" spans="1:7" s="9" customFormat="1" ht="30" customHeight="1">
      <c r="A352" s="16" t="s">
        <v>1230</v>
      </c>
      <c r="B352" s="16"/>
      <c r="C352" s="16"/>
      <c r="D352" s="16"/>
      <c r="E352" s="16"/>
      <c r="F352" s="25"/>
      <c r="G352" s="16"/>
    </row>
    <row r="353" spans="1:7" s="4" customFormat="1" ht="243" customHeight="1">
      <c r="A353" s="22">
        <f>ROW()-29</f>
        <v>324</v>
      </c>
      <c r="B353" s="17" t="s">
        <v>9</v>
      </c>
      <c r="C353" s="17" t="s">
        <v>10</v>
      </c>
      <c r="D353" s="17" t="s">
        <v>1231</v>
      </c>
      <c r="E353" s="28" t="s">
        <v>1232</v>
      </c>
      <c r="F353" s="26" t="s">
        <v>1233</v>
      </c>
      <c r="G353" s="17" t="s">
        <v>1234</v>
      </c>
    </row>
    <row r="354" spans="1:7" s="4" customFormat="1" ht="144" customHeight="1">
      <c r="A354" s="22">
        <f>ROW()-29</f>
        <v>325</v>
      </c>
      <c r="B354" s="17" t="s">
        <v>9</v>
      </c>
      <c r="C354" s="17" t="s">
        <v>10</v>
      </c>
      <c r="D354" s="17" t="s">
        <v>1235</v>
      </c>
      <c r="E354" s="28" t="s">
        <v>1236</v>
      </c>
      <c r="F354" s="26" t="s">
        <v>1237</v>
      </c>
      <c r="G354" s="17" t="s">
        <v>1234</v>
      </c>
    </row>
    <row r="355" spans="1:7" ht="78" customHeight="1">
      <c r="A355" s="22">
        <f>ROW()-29</f>
        <v>326</v>
      </c>
      <c r="B355" s="17" t="s">
        <v>9</v>
      </c>
      <c r="C355" s="17" t="s">
        <v>10</v>
      </c>
      <c r="D355" s="17" t="s">
        <v>1238</v>
      </c>
      <c r="E355" s="28" t="s">
        <v>1178</v>
      </c>
      <c r="F355" s="26" t="s">
        <v>1239</v>
      </c>
      <c r="G355" s="17" t="s">
        <v>1240</v>
      </c>
    </row>
    <row r="356" spans="1:7" s="8" customFormat="1" ht="118.5" customHeight="1">
      <c r="A356" s="22">
        <f aca="true" t="shared" si="28" ref="A356:A362">ROW()-29</f>
        <v>327</v>
      </c>
      <c r="B356" s="17" t="s">
        <v>9</v>
      </c>
      <c r="C356" s="17" t="s">
        <v>10</v>
      </c>
      <c r="D356" s="17" t="s">
        <v>1241</v>
      </c>
      <c r="E356" s="28" t="s">
        <v>1242</v>
      </c>
      <c r="F356" s="26" t="s">
        <v>1243</v>
      </c>
      <c r="G356" s="17" t="s">
        <v>18</v>
      </c>
    </row>
    <row r="357" spans="1:7" s="8" customFormat="1" ht="48" customHeight="1">
      <c r="A357" s="22">
        <f t="shared" si="28"/>
        <v>328</v>
      </c>
      <c r="B357" s="17" t="s">
        <v>9</v>
      </c>
      <c r="C357" s="17" t="s">
        <v>10</v>
      </c>
      <c r="D357" s="17" t="s">
        <v>1244</v>
      </c>
      <c r="E357" s="28" t="s">
        <v>1242</v>
      </c>
      <c r="F357" s="26" t="s">
        <v>1245</v>
      </c>
      <c r="G357" s="17" t="s">
        <v>18</v>
      </c>
    </row>
    <row r="358" spans="1:7" ht="153" customHeight="1">
      <c r="A358" s="22">
        <f t="shared" si="28"/>
        <v>329</v>
      </c>
      <c r="B358" s="17" t="s">
        <v>9</v>
      </c>
      <c r="C358" s="17" t="s">
        <v>10</v>
      </c>
      <c r="D358" s="17" t="s">
        <v>1246</v>
      </c>
      <c r="E358" s="28" t="s">
        <v>1247</v>
      </c>
      <c r="F358" s="26" t="s">
        <v>1248</v>
      </c>
      <c r="G358" s="17" t="s">
        <v>1249</v>
      </c>
    </row>
    <row r="359" spans="1:7" ht="147" customHeight="1">
      <c r="A359" s="22">
        <f t="shared" si="28"/>
        <v>330</v>
      </c>
      <c r="B359" s="17" t="s">
        <v>9</v>
      </c>
      <c r="C359" s="17" t="s">
        <v>10</v>
      </c>
      <c r="D359" s="17" t="s">
        <v>1250</v>
      </c>
      <c r="E359" s="49" t="s">
        <v>1251</v>
      </c>
      <c r="F359" s="26" t="s">
        <v>1252</v>
      </c>
      <c r="G359" s="19" t="s">
        <v>1253</v>
      </c>
    </row>
    <row r="360" spans="1:7" ht="60.75" customHeight="1">
      <c r="A360" s="22">
        <f t="shared" si="28"/>
        <v>331</v>
      </c>
      <c r="B360" s="17" t="s">
        <v>26</v>
      </c>
      <c r="C360" s="17" t="s">
        <v>27</v>
      </c>
      <c r="D360" s="17" t="s">
        <v>1254</v>
      </c>
      <c r="E360" s="17" t="s">
        <v>1255</v>
      </c>
      <c r="F360" s="26" t="s">
        <v>1256</v>
      </c>
      <c r="G360" s="17" t="s">
        <v>1257</v>
      </c>
    </row>
    <row r="361" spans="1:7" s="4" customFormat="1" ht="72" customHeight="1">
      <c r="A361" s="22">
        <f t="shared" si="28"/>
        <v>332</v>
      </c>
      <c r="B361" s="17" t="s">
        <v>26</v>
      </c>
      <c r="C361" s="17" t="s">
        <v>1258</v>
      </c>
      <c r="D361" s="17" t="s">
        <v>1259</v>
      </c>
      <c r="E361" s="28" t="s">
        <v>1260</v>
      </c>
      <c r="F361" s="26" t="s">
        <v>1261</v>
      </c>
      <c r="G361" s="17" t="s">
        <v>1262</v>
      </c>
    </row>
    <row r="362" spans="1:7" s="4" customFormat="1" ht="72" customHeight="1">
      <c r="A362" s="22">
        <f t="shared" si="28"/>
        <v>333</v>
      </c>
      <c r="B362" s="17" t="s">
        <v>26</v>
      </c>
      <c r="C362" s="17" t="s">
        <v>1258</v>
      </c>
      <c r="D362" s="17" t="s">
        <v>1263</v>
      </c>
      <c r="E362" s="28" t="s">
        <v>1260</v>
      </c>
      <c r="F362" s="26" t="s">
        <v>1264</v>
      </c>
      <c r="G362" s="17" t="s">
        <v>1265</v>
      </c>
    </row>
    <row r="363" spans="1:7" s="4" customFormat="1" ht="72" customHeight="1">
      <c r="A363" s="22">
        <f aca="true" t="shared" si="29" ref="A363:A383">ROW()-29</f>
        <v>334</v>
      </c>
      <c r="B363" s="17" t="s">
        <v>26</v>
      </c>
      <c r="C363" s="17" t="s">
        <v>1258</v>
      </c>
      <c r="D363" s="17" t="s">
        <v>1266</v>
      </c>
      <c r="E363" s="28" t="s">
        <v>1267</v>
      </c>
      <c r="F363" s="26" t="s">
        <v>1268</v>
      </c>
      <c r="G363" s="17" t="s">
        <v>1269</v>
      </c>
    </row>
    <row r="364" spans="1:254" ht="78" customHeight="1">
      <c r="A364" s="22">
        <f t="shared" si="29"/>
        <v>335</v>
      </c>
      <c r="B364" s="17" t="s">
        <v>26</v>
      </c>
      <c r="C364" s="17" t="s">
        <v>36</v>
      </c>
      <c r="D364" s="17" t="s">
        <v>1270</v>
      </c>
      <c r="E364" s="17" t="s">
        <v>1271</v>
      </c>
      <c r="F364" s="26" t="s">
        <v>1272</v>
      </c>
      <c r="G364" s="17" t="s">
        <v>1273</v>
      </c>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row>
    <row r="365" spans="1:254" ht="78" customHeight="1">
      <c r="A365" s="22">
        <f t="shared" si="29"/>
        <v>336</v>
      </c>
      <c r="B365" s="17" t="s">
        <v>26</v>
      </c>
      <c r="C365" s="17" t="s">
        <v>36</v>
      </c>
      <c r="D365" s="17" t="s">
        <v>679</v>
      </c>
      <c r="E365" s="17" t="s">
        <v>96</v>
      </c>
      <c r="F365" s="26" t="s">
        <v>680</v>
      </c>
      <c r="G365" s="17" t="s">
        <v>1273</v>
      </c>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row>
    <row r="366" spans="1:7" ht="69.75" customHeight="1">
      <c r="A366" s="22">
        <f t="shared" si="29"/>
        <v>337</v>
      </c>
      <c r="B366" s="17" t="s">
        <v>26</v>
      </c>
      <c r="C366" s="17" t="s">
        <v>50</v>
      </c>
      <c r="D366" s="17" t="s">
        <v>1274</v>
      </c>
      <c r="E366" s="17" t="s">
        <v>1275</v>
      </c>
      <c r="F366" s="17" t="s">
        <v>1276</v>
      </c>
      <c r="G366" s="17" t="s">
        <v>1130</v>
      </c>
    </row>
    <row r="367" spans="1:7" ht="78" customHeight="1">
      <c r="A367" s="22">
        <f t="shared" si="29"/>
        <v>338</v>
      </c>
      <c r="B367" s="17" t="s">
        <v>26</v>
      </c>
      <c r="C367" s="17" t="s">
        <v>50</v>
      </c>
      <c r="D367" s="17" t="s">
        <v>1277</v>
      </c>
      <c r="E367" s="17" t="s">
        <v>249</v>
      </c>
      <c r="F367" s="17" t="s">
        <v>1278</v>
      </c>
      <c r="G367" s="17" t="s">
        <v>1279</v>
      </c>
    </row>
    <row r="368" spans="1:7" ht="69.75" customHeight="1">
      <c r="A368" s="22">
        <f t="shared" si="29"/>
        <v>339</v>
      </c>
      <c r="B368" s="17" t="s">
        <v>26</v>
      </c>
      <c r="C368" s="17" t="s">
        <v>50</v>
      </c>
      <c r="D368" s="22" t="s">
        <v>1280</v>
      </c>
      <c r="E368" s="17" t="s">
        <v>1281</v>
      </c>
      <c r="F368" s="22" t="s">
        <v>1282</v>
      </c>
      <c r="G368" s="17" t="s">
        <v>1283</v>
      </c>
    </row>
    <row r="369" spans="1:7" ht="102.75" customHeight="1">
      <c r="A369" s="22">
        <f t="shared" si="29"/>
        <v>340</v>
      </c>
      <c r="B369" s="17" t="s">
        <v>26</v>
      </c>
      <c r="C369" s="17" t="s">
        <v>50</v>
      </c>
      <c r="D369" s="22" t="s">
        <v>1284</v>
      </c>
      <c r="E369" s="22" t="s">
        <v>436</v>
      </c>
      <c r="F369" s="26" t="s">
        <v>1285</v>
      </c>
      <c r="G369" s="17" t="s">
        <v>1286</v>
      </c>
    </row>
    <row r="370" spans="1:7" ht="69.75" customHeight="1">
      <c r="A370" s="22">
        <f t="shared" si="29"/>
        <v>341</v>
      </c>
      <c r="B370" s="17" t="s">
        <v>26</v>
      </c>
      <c r="C370" s="17" t="s">
        <v>50</v>
      </c>
      <c r="D370" s="17" t="s">
        <v>1287</v>
      </c>
      <c r="E370" s="17" t="s">
        <v>1288</v>
      </c>
      <c r="F370" s="26" t="s">
        <v>1289</v>
      </c>
      <c r="G370" s="17" t="s">
        <v>1290</v>
      </c>
    </row>
    <row r="371" spans="1:7" ht="69.75" customHeight="1">
      <c r="A371" s="22">
        <f t="shared" si="29"/>
        <v>342</v>
      </c>
      <c r="B371" s="17" t="s">
        <v>26</v>
      </c>
      <c r="C371" s="17" t="s">
        <v>50</v>
      </c>
      <c r="D371" s="17" t="s">
        <v>1291</v>
      </c>
      <c r="E371" s="17" t="s">
        <v>1292</v>
      </c>
      <c r="F371" s="26" t="s">
        <v>1293</v>
      </c>
      <c r="G371" s="22" t="s">
        <v>1294</v>
      </c>
    </row>
    <row r="372" spans="1:7" ht="69.75" customHeight="1">
      <c r="A372" s="22">
        <f t="shared" si="29"/>
        <v>343</v>
      </c>
      <c r="B372" s="17" t="s">
        <v>26</v>
      </c>
      <c r="C372" s="17" t="s">
        <v>50</v>
      </c>
      <c r="D372" s="17" t="s">
        <v>1295</v>
      </c>
      <c r="E372" s="17" t="s">
        <v>1292</v>
      </c>
      <c r="F372" s="26" t="s">
        <v>1296</v>
      </c>
      <c r="G372" s="22" t="s">
        <v>1294</v>
      </c>
    </row>
    <row r="373" spans="1:7" ht="69.75" customHeight="1">
      <c r="A373" s="22">
        <f t="shared" si="29"/>
        <v>344</v>
      </c>
      <c r="B373" s="17" t="s">
        <v>26</v>
      </c>
      <c r="C373" s="17" t="s">
        <v>50</v>
      </c>
      <c r="D373" s="22" t="s">
        <v>1297</v>
      </c>
      <c r="E373" s="22" t="s">
        <v>1298</v>
      </c>
      <c r="F373" s="58" t="s">
        <v>1299</v>
      </c>
      <c r="G373" s="17" t="s">
        <v>1300</v>
      </c>
    </row>
    <row r="374" spans="1:7" ht="69.75" customHeight="1">
      <c r="A374" s="22">
        <f t="shared" si="29"/>
        <v>345</v>
      </c>
      <c r="B374" s="17" t="s">
        <v>26</v>
      </c>
      <c r="C374" s="17" t="s">
        <v>50</v>
      </c>
      <c r="D374" s="22" t="s">
        <v>1301</v>
      </c>
      <c r="E374" s="17" t="s">
        <v>1302</v>
      </c>
      <c r="F374" s="58" t="s">
        <v>1303</v>
      </c>
      <c r="G374" s="17" t="s">
        <v>1304</v>
      </c>
    </row>
    <row r="375" spans="1:7" ht="78" customHeight="1">
      <c r="A375" s="22">
        <f t="shared" si="29"/>
        <v>346</v>
      </c>
      <c r="B375" s="17" t="s">
        <v>26</v>
      </c>
      <c r="C375" s="17" t="s">
        <v>50</v>
      </c>
      <c r="D375" s="17" t="s">
        <v>1305</v>
      </c>
      <c r="E375" s="17" t="s">
        <v>1306</v>
      </c>
      <c r="F375" s="26" t="s">
        <v>1307</v>
      </c>
      <c r="G375" s="17" t="s">
        <v>1279</v>
      </c>
    </row>
    <row r="376" spans="1:7" ht="78" customHeight="1">
      <c r="A376" s="22">
        <f t="shared" si="29"/>
        <v>347</v>
      </c>
      <c r="B376" s="17" t="s">
        <v>26</v>
      </c>
      <c r="C376" s="17" t="s">
        <v>76</v>
      </c>
      <c r="D376" s="17" t="s">
        <v>1308</v>
      </c>
      <c r="E376" s="17" t="s">
        <v>1309</v>
      </c>
      <c r="F376" s="26" t="s">
        <v>1310</v>
      </c>
      <c r="G376" s="17" t="s">
        <v>1311</v>
      </c>
    </row>
    <row r="377" spans="1:7" ht="78" customHeight="1">
      <c r="A377" s="22">
        <f t="shared" si="29"/>
        <v>348</v>
      </c>
      <c r="B377" s="17" t="s">
        <v>26</v>
      </c>
      <c r="C377" s="17" t="s">
        <v>293</v>
      </c>
      <c r="D377" s="17" t="s">
        <v>1312</v>
      </c>
      <c r="E377" s="17" t="s">
        <v>1313</v>
      </c>
      <c r="F377" s="26" t="s">
        <v>1314</v>
      </c>
      <c r="G377" s="22" t="s">
        <v>1315</v>
      </c>
    </row>
    <row r="378" spans="1:7" ht="91.5" customHeight="1">
      <c r="A378" s="22">
        <f t="shared" si="29"/>
        <v>349</v>
      </c>
      <c r="B378" s="17" t="s">
        <v>26</v>
      </c>
      <c r="C378" s="17" t="s">
        <v>108</v>
      </c>
      <c r="D378" s="17" t="s">
        <v>1316</v>
      </c>
      <c r="E378" s="17" t="s">
        <v>1317</v>
      </c>
      <c r="F378" s="26" t="s">
        <v>1318</v>
      </c>
      <c r="G378" s="17" t="s">
        <v>1319</v>
      </c>
    </row>
    <row r="379" spans="1:7" ht="129" customHeight="1">
      <c r="A379" s="22">
        <f t="shared" si="29"/>
        <v>350</v>
      </c>
      <c r="B379" s="17" t="s">
        <v>26</v>
      </c>
      <c r="C379" s="17" t="s">
        <v>108</v>
      </c>
      <c r="D379" s="17" t="s">
        <v>1320</v>
      </c>
      <c r="E379" s="17" t="s">
        <v>1321</v>
      </c>
      <c r="F379" s="26" t="s">
        <v>1322</v>
      </c>
      <c r="G379" s="17" t="s">
        <v>1323</v>
      </c>
    </row>
    <row r="380" spans="1:7" ht="90" customHeight="1">
      <c r="A380" s="22">
        <f t="shared" si="29"/>
        <v>351</v>
      </c>
      <c r="B380" s="19" t="s">
        <v>26</v>
      </c>
      <c r="C380" s="19" t="s">
        <v>141</v>
      </c>
      <c r="D380" s="19" t="s">
        <v>1324</v>
      </c>
      <c r="E380" s="19" t="s">
        <v>1325</v>
      </c>
      <c r="F380" s="32" t="s">
        <v>1326</v>
      </c>
      <c r="G380" s="19" t="s">
        <v>1327</v>
      </c>
    </row>
    <row r="381" spans="1:7" ht="129" customHeight="1">
      <c r="A381" s="22">
        <f t="shared" si="29"/>
        <v>352</v>
      </c>
      <c r="B381" s="17" t="s">
        <v>26</v>
      </c>
      <c r="C381" s="17" t="s">
        <v>145</v>
      </c>
      <c r="D381" s="17" t="s">
        <v>1328</v>
      </c>
      <c r="E381" s="28" t="s">
        <v>1329</v>
      </c>
      <c r="F381" s="26" t="s">
        <v>1330</v>
      </c>
      <c r="G381" s="17" t="s">
        <v>149</v>
      </c>
    </row>
    <row r="382" spans="1:7" ht="150" customHeight="1">
      <c r="A382" s="22">
        <f t="shared" si="29"/>
        <v>353</v>
      </c>
      <c r="B382" s="17" t="s">
        <v>26</v>
      </c>
      <c r="C382" s="17" t="s">
        <v>150</v>
      </c>
      <c r="D382" s="17" t="s">
        <v>1331</v>
      </c>
      <c r="E382" s="17" t="s">
        <v>1332</v>
      </c>
      <c r="F382" s="26" t="s">
        <v>1333</v>
      </c>
      <c r="G382" s="17" t="s">
        <v>154</v>
      </c>
    </row>
    <row r="383" spans="1:254" ht="112.5" customHeight="1">
      <c r="A383" s="22">
        <f t="shared" si="29"/>
        <v>354</v>
      </c>
      <c r="B383" s="17" t="s">
        <v>26</v>
      </c>
      <c r="C383" s="17" t="s">
        <v>162</v>
      </c>
      <c r="D383" s="17" t="s">
        <v>1334</v>
      </c>
      <c r="E383" s="17" t="s">
        <v>1335</v>
      </c>
      <c r="F383" s="26" t="s">
        <v>1336</v>
      </c>
      <c r="G383" s="17" t="s">
        <v>1337</v>
      </c>
      <c r="H383" s="8"/>
      <c r="I383" s="8"/>
      <c r="J383" s="8"/>
      <c r="L383" s="8"/>
      <c r="M383" s="8"/>
      <c r="N383" s="8"/>
      <c r="O383" s="8"/>
      <c r="P383" s="8"/>
      <c r="Q383" s="8"/>
      <c r="S383" s="8"/>
      <c r="T383" s="8"/>
      <c r="U383" s="8"/>
      <c r="V383" s="8"/>
      <c r="W383" s="8"/>
      <c r="X383" s="8"/>
      <c r="Z383" s="8"/>
      <c r="AA383" s="8"/>
      <c r="AB383" s="8"/>
      <c r="AC383" s="8"/>
      <c r="AD383" s="8"/>
      <c r="AE383" s="8"/>
      <c r="AG383" s="8"/>
      <c r="AH383" s="8"/>
      <c r="AI383" s="8"/>
      <c r="AJ383" s="8"/>
      <c r="AK383" s="8"/>
      <c r="AL383" s="8"/>
      <c r="AN383" s="8"/>
      <c r="AO383" s="8"/>
      <c r="AP383" s="8"/>
      <c r="AQ383" s="8"/>
      <c r="AR383" s="8"/>
      <c r="AS383" s="8"/>
      <c r="AU383" s="8"/>
      <c r="AV383" s="8"/>
      <c r="AW383" s="8"/>
      <c r="AX383" s="8"/>
      <c r="AY383" s="8"/>
      <c r="AZ383" s="8"/>
      <c r="BB383" s="8"/>
      <c r="BC383" s="8"/>
      <c r="BD383" s="8"/>
      <c r="BE383" s="8"/>
      <c r="BF383" s="8"/>
      <c r="BG383" s="8"/>
      <c r="BI383" s="8"/>
      <c r="BJ383" s="8"/>
      <c r="BK383" s="8"/>
      <c r="BL383" s="8"/>
      <c r="BM383" s="8"/>
      <c r="BN383" s="8"/>
      <c r="BP383" s="8"/>
      <c r="BQ383" s="8"/>
      <c r="BR383" s="8"/>
      <c r="BS383" s="8"/>
      <c r="BT383" s="8"/>
      <c r="BU383" s="8"/>
      <c r="BW383" s="8"/>
      <c r="BX383" s="8"/>
      <c r="BY383" s="8"/>
      <c r="BZ383" s="8"/>
      <c r="CA383" s="8"/>
      <c r="CB383" s="8"/>
      <c r="CD383" s="8"/>
      <c r="CE383" s="8"/>
      <c r="CF383" s="8"/>
      <c r="CG383" s="8"/>
      <c r="CH383" s="8"/>
      <c r="CI383" s="8"/>
      <c r="CK383" s="8"/>
      <c r="CL383" s="8"/>
      <c r="CM383" s="8"/>
      <c r="CN383" s="8"/>
      <c r="CO383" s="8"/>
      <c r="CP383" s="8"/>
      <c r="CR383" s="8"/>
      <c r="CS383" s="8"/>
      <c r="CT383" s="8"/>
      <c r="CU383" s="8"/>
      <c r="CV383" s="8"/>
      <c r="CW383" s="8"/>
      <c r="CY383" s="8"/>
      <c r="CZ383" s="8"/>
      <c r="DA383" s="8"/>
      <c r="DB383" s="8"/>
      <c r="DC383" s="8"/>
      <c r="DD383" s="8"/>
      <c r="DF383" s="8"/>
      <c r="DG383" s="8"/>
      <c r="DH383" s="8"/>
      <c r="DI383" s="8"/>
      <c r="DJ383" s="8"/>
      <c r="DK383" s="8"/>
      <c r="DM383" s="8"/>
      <c r="DN383" s="8"/>
      <c r="DO383" s="8"/>
      <c r="DP383" s="8"/>
      <c r="DQ383" s="8"/>
      <c r="DR383" s="8"/>
      <c r="DT383" s="8"/>
      <c r="DU383" s="8"/>
      <c r="DV383" s="8"/>
      <c r="DW383" s="8"/>
      <c r="DX383" s="8"/>
      <c r="DY383" s="8"/>
      <c r="EA383" s="8"/>
      <c r="EB383" s="8"/>
      <c r="EC383" s="8"/>
      <c r="ED383" s="8"/>
      <c r="EE383" s="8"/>
      <c r="EF383" s="8"/>
      <c r="EH383" s="8"/>
      <c r="EI383" s="8"/>
      <c r="EJ383" s="8"/>
      <c r="EK383" s="8"/>
      <c r="EL383" s="8"/>
      <c r="EM383" s="8"/>
      <c r="EO383" s="8"/>
      <c r="EP383" s="8"/>
      <c r="EQ383" s="8"/>
      <c r="ER383" s="8"/>
      <c r="ES383" s="8"/>
      <c r="ET383" s="8"/>
      <c r="EV383" s="8"/>
      <c r="EW383" s="8"/>
      <c r="EX383" s="8"/>
      <c r="EY383" s="8"/>
      <c r="EZ383" s="8"/>
      <c r="FA383" s="8"/>
      <c r="FC383" s="8"/>
      <c r="FD383" s="8"/>
      <c r="FE383" s="8"/>
      <c r="FF383" s="8"/>
      <c r="FG383" s="8"/>
      <c r="FH383" s="8"/>
      <c r="FJ383" s="8"/>
      <c r="FK383" s="8"/>
      <c r="FL383" s="8"/>
      <c r="FM383" s="8"/>
      <c r="FN383" s="8"/>
      <c r="FO383" s="8"/>
      <c r="FQ383" s="8"/>
      <c r="FR383" s="8"/>
      <c r="FS383" s="8"/>
      <c r="FT383" s="8"/>
      <c r="FU383" s="8"/>
      <c r="FV383" s="8"/>
      <c r="FX383" s="8"/>
      <c r="FY383" s="8"/>
      <c r="FZ383" s="8"/>
      <c r="GA383" s="8"/>
      <c r="GB383" s="8"/>
      <c r="GC383" s="8"/>
      <c r="GE383" s="8"/>
      <c r="GF383" s="8"/>
      <c r="GG383" s="8"/>
      <c r="GH383" s="8"/>
      <c r="GI383" s="8"/>
      <c r="GJ383" s="8"/>
      <c r="GL383" s="8"/>
      <c r="GM383" s="8"/>
      <c r="GN383" s="8"/>
      <c r="GO383" s="8"/>
      <c r="GP383" s="8"/>
      <c r="GQ383" s="8"/>
      <c r="GS383" s="8"/>
      <c r="GT383" s="8"/>
      <c r="GU383" s="8"/>
      <c r="GV383" s="8"/>
      <c r="GW383" s="8"/>
      <c r="GX383" s="8"/>
      <c r="GZ383" s="8"/>
      <c r="HA383" s="8"/>
      <c r="HB383" s="8"/>
      <c r="HC383" s="8"/>
      <c r="HD383" s="8"/>
      <c r="HE383" s="8"/>
      <c r="HG383" s="8"/>
      <c r="HH383" s="8"/>
      <c r="HI383" s="8"/>
      <c r="HJ383" s="8"/>
      <c r="HK383" s="8"/>
      <c r="HL383" s="8"/>
      <c r="HN383" s="8"/>
      <c r="HO383" s="8"/>
      <c r="HP383" s="8"/>
      <c r="HQ383" s="8"/>
      <c r="HR383" s="8"/>
      <c r="HS383" s="8"/>
      <c r="HU383" s="8"/>
      <c r="HV383" s="8"/>
      <c r="HW383" s="8"/>
      <c r="HX383" s="8"/>
      <c r="HY383" s="8"/>
      <c r="HZ383" s="8"/>
      <c r="IB383" s="8"/>
      <c r="IC383" s="8"/>
      <c r="ID383" s="8"/>
      <c r="IE383" s="8"/>
      <c r="IF383" s="8"/>
      <c r="IG383" s="8"/>
      <c r="II383" s="8"/>
      <c r="IJ383" s="8"/>
      <c r="IK383" s="8"/>
      <c r="IL383" s="8"/>
      <c r="IM383" s="8"/>
      <c r="IN383" s="8"/>
      <c r="IP383" s="8"/>
      <c r="IQ383" s="8"/>
      <c r="IR383" s="8"/>
      <c r="IS383" s="8"/>
      <c r="IT383" s="8"/>
    </row>
    <row r="384" spans="1:7" s="4" customFormat="1" ht="99.75" customHeight="1">
      <c r="A384" s="22">
        <f aca="true" t="shared" si="30" ref="A384:A391">ROW()-29</f>
        <v>355</v>
      </c>
      <c r="B384" s="22" t="s">
        <v>26</v>
      </c>
      <c r="C384" s="22" t="s">
        <v>162</v>
      </c>
      <c r="D384" s="17" t="s">
        <v>1338</v>
      </c>
      <c r="E384" s="17" t="s">
        <v>1339</v>
      </c>
      <c r="F384" s="26" t="s">
        <v>1340</v>
      </c>
      <c r="G384" s="17" t="s">
        <v>1341</v>
      </c>
    </row>
    <row r="385" spans="1:7" s="4" customFormat="1" ht="78.75" customHeight="1">
      <c r="A385" s="22">
        <f t="shared" si="30"/>
        <v>356</v>
      </c>
      <c r="B385" s="22" t="s">
        <v>26</v>
      </c>
      <c r="C385" s="22" t="s">
        <v>162</v>
      </c>
      <c r="D385" s="22" t="s">
        <v>1342</v>
      </c>
      <c r="E385" s="17" t="s">
        <v>436</v>
      </c>
      <c r="F385" s="26" t="s">
        <v>1343</v>
      </c>
      <c r="G385" s="22" t="s">
        <v>1344</v>
      </c>
    </row>
    <row r="386" spans="1:7" s="8" customFormat="1" ht="79.5" customHeight="1">
      <c r="A386" s="22">
        <f t="shared" si="30"/>
        <v>357</v>
      </c>
      <c r="B386" s="17" t="s">
        <v>26</v>
      </c>
      <c r="C386" s="17" t="s">
        <v>162</v>
      </c>
      <c r="D386" s="17" t="s">
        <v>1345</v>
      </c>
      <c r="E386" s="17" t="s">
        <v>1339</v>
      </c>
      <c r="F386" s="26" t="s">
        <v>1340</v>
      </c>
      <c r="G386" s="17" t="s">
        <v>1346</v>
      </c>
    </row>
    <row r="387" spans="1:7" ht="99.75" customHeight="1">
      <c r="A387" s="22">
        <f t="shared" si="30"/>
        <v>358</v>
      </c>
      <c r="B387" s="17" t="s">
        <v>26</v>
      </c>
      <c r="C387" s="17" t="s">
        <v>367</v>
      </c>
      <c r="D387" s="17" t="s">
        <v>1347</v>
      </c>
      <c r="E387" s="17" t="s">
        <v>1348</v>
      </c>
      <c r="F387" s="26" t="s">
        <v>1349</v>
      </c>
      <c r="G387" s="17" t="s">
        <v>1350</v>
      </c>
    </row>
    <row r="388" spans="1:254" ht="132.75" customHeight="1">
      <c r="A388" s="22">
        <f t="shared" si="30"/>
        <v>359</v>
      </c>
      <c r="B388" s="17" t="s">
        <v>26</v>
      </c>
      <c r="C388" s="17" t="s">
        <v>194</v>
      </c>
      <c r="D388" s="17" t="s">
        <v>1351</v>
      </c>
      <c r="E388" s="17" t="s">
        <v>544</v>
      </c>
      <c r="F388" s="26" t="s">
        <v>1352</v>
      </c>
      <c r="G388" s="17" t="s">
        <v>1353</v>
      </c>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row>
    <row r="389" spans="1:7" ht="132.75" customHeight="1">
      <c r="A389" s="22">
        <f t="shared" si="30"/>
        <v>360</v>
      </c>
      <c r="B389" s="22" t="s">
        <v>26</v>
      </c>
      <c r="C389" s="22" t="s">
        <v>204</v>
      </c>
      <c r="D389" s="22" t="s">
        <v>1354</v>
      </c>
      <c r="E389" s="17" t="s">
        <v>1317</v>
      </c>
      <c r="F389" s="58" t="s">
        <v>1355</v>
      </c>
      <c r="G389" s="22" t="s">
        <v>1356</v>
      </c>
    </row>
    <row r="390" spans="1:7" ht="75.75" customHeight="1">
      <c r="A390" s="22">
        <f t="shared" si="30"/>
        <v>361</v>
      </c>
      <c r="B390" s="17" t="s">
        <v>26</v>
      </c>
      <c r="C390" s="17" t="s">
        <v>209</v>
      </c>
      <c r="D390" s="17" t="s">
        <v>1357</v>
      </c>
      <c r="E390" s="28" t="s">
        <v>544</v>
      </c>
      <c r="F390" s="26" t="s">
        <v>1358</v>
      </c>
      <c r="G390" s="17" t="s">
        <v>1359</v>
      </c>
    </row>
    <row r="391" spans="1:8" s="4" customFormat="1" ht="72" customHeight="1">
      <c r="A391" s="22">
        <f t="shared" si="30"/>
        <v>362</v>
      </c>
      <c r="B391" s="17" t="s">
        <v>26</v>
      </c>
      <c r="C391" s="17" t="s">
        <v>1360</v>
      </c>
      <c r="D391" s="17" t="s">
        <v>1361</v>
      </c>
      <c r="E391" s="28" t="s">
        <v>544</v>
      </c>
      <c r="F391" s="26" t="s">
        <v>1362</v>
      </c>
      <c r="G391" s="17" t="s">
        <v>1363</v>
      </c>
      <c r="H391" s="60"/>
    </row>
  </sheetData>
  <sheetProtection/>
  <mergeCells count="20">
    <mergeCell ref="A1:G1"/>
    <mergeCell ref="A3:G3"/>
    <mergeCell ref="A54:G54"/>
    <mergeCell ref="A115:G115"/>
    <mergeCell ref="A173:G173"/>
    <mergeCell ref="A206:G206"/>
    <mergeCell ref="A304:G304"/>
    <mergeCell ref="A339:G339"/>
    <mergeCell ref="A352:G352"/>
    <mergeCell ref="A117:A121"/>
    <mergeCell ref="A174:A189"/>
    <mergeCell ref="B117:B121"/>
    <mergeCell ref="B174:B189"/>
    <mergeCell ref="C117:C121"/>
    <mergeCell ref="C174:C189"/>
    <mergeCell ref="D117:D121"/>
    <mergeCell ref="D174:D189"/>
    <mergeCell ref="E117:E118"/>
    <mergeCell ref="F72:F73"/>
    <mergeCell ref="G117:G121"/>
  </mergeCells>
  <conditionalFormatting sqref="H46:IV46">
    <cfRule type="expression" priority="8" dxfId="17" stopIfTrue="1">
      <formula>AND(COUNTIF($H$46:$IV$46,H46)&gt;1,NOT(ISBLANK(H46)))</formula>
    </cfRule>
  </conditionalFormatting>
  <dataValidations count="2">
    <dataValidation showErrorMessage="1" sqref="B320"/>
    <dataValidation type="list" allowBlank="1" showInputMessage="1" showErrorMessage="1" sqref="B305 B306 B307 B309">
      <formula1>"国际级,全国,省级,市级,县级,镇（街）级,社区级"</formula1>
    </dataValidation>
  </dataValidations>
  <printOptions/>
  <pageMargins left="0.751388888888889" right="0.751388888888889" top="1" bottom="1" header="0.5" footer="0.5"/>
  <pageSetup fitToHeight="0" fitToWidth="0" orientation="landscape" paperSize="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dc:creator>
  <cp:keywords/>
  <dc:description/>
  <cp:lastModifiedBy>uos</cp:lastModifiedBy>
  <dcterms:created xsi:type="dcterms:W3CDTF">2024-04-24T15:52:00Z</dcterms:created>
  <dcterms:modified xsi:type="dcterms:W3CDTF">2024-04-23T18:11:14Z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F3A31741AB2E427CA113D149B704165B_13</vt:lpwstr>
  </property>
  <property fmtid="{D5CDD505-2E9C-101B-9397-08002B2CF9AE}" pid="3" name="KSOProductBuildV">
    <vt:lpwstr>2052-11.8.2.10422</vt:lpwstr>
  </property>
  <property fmtid="{D5CDD505-2E9C-101B-9397-08002B2CF9AE}" pid="4" name="퀀_generated_2.-2147483648">
    <vt:i4>2052</vt:i4>
  </property>
</Properties>
</file>